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L:\HQ-RCJ Libraries\MIS\Statistical_Publication COMPLETE\Sexual Offences Bulletin\For New Bulletin\24-25 Bulletin\Drafts\"/>
    </mc:Choice>
  </mc:AlternateContent>
  <xr:revisionPtr revIDLastSave="0" documentId="13_ncr:1_{E522AA22-A9B9-4240-8AE5-C59B5DAD19C7}" xr6:coauthVersionLast="47" xr6:coauthVersionMax="47" xr10:uidLastSave="{00000000-0000-0000-0000-000000000000}"/>
  <bookViews>
    <workbookView xWindow="-108" yWindow="-108" windowWidth="23256" windowHeight="12456" tabRatio="862" xr2:uid="{00000000-000D-0000-FFFF-FFFF00000000}"/>
  </bookViews>
  <sheets>
    <sheet name="Overall Trends 2015-25" sheetId="6" r:id="rId1"/>
    <sheet name="Files Received" sheetId="1" r:id="rId2"/>
    <sheet name="Decisions Issued" sheetId="2" r:id="rId3"/>
    <sheet name="Timeliness" sheetId="5" r:id="rId4"/>
    <sheet name="Outcomes Crown" sheetId="3" r:id="rId5"/>
    <sheet name="Outcomes Magistrates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4" l="1"/>
  <c r="F12" i="4"/>
  <c r="F36" i="3"/>
  <c r="F35" i="3"/>
  <c r="F25" i="3"/>
  <c r="F24" i="3"/>
  <c r="F15" i="3"/>
  <c r="F14" i="3"/>
</calcChain>
</file>

<file path=xl/sharedStrings.xml><?xml version="1.0" encoding="utf-8"?>
<sst xmlns="http://schemas.openxmlformats.org/spreadsheetml/2006/main" count="273" uniqueCount="82">
  <si>
    <t>2015/16</t>
  </si>
  <si>
    <t>2016/17</t>
  </si>
  <si>
    <t>Rape</t>
  </si>
  <si>
    <t xml:space="preserve">Other Sexual Offences </t>
  </si>
  <si>
    <t>All Sexual Offences</t>
  </si>
  <si>
    <t>2017/18</t>
  </si>
  <si>
    <t>2018/19</t>
  </si>
  <si>
    <t>Files Received</t>
  </si>
  <si>
    <t>Decisions Issued</t>
  </si>
  <si>
    <t>For Rape</t>
  </si>
  <si>
    <t xml:space="preserve">For other sexual </t>
  </si>
  <si>
    <t xml:space="preserve">For other offences </t>
  </si>
  <si>
    <t>Rape - no prosecution decisions</t>
  </si>
  <si>
    <t>Other Sexual - no prosecution decisions</t>
  </si>
  <si>
    <t>All Sexual offences - no prosecution decisions</t>
  </si>
  <si>
    <t xml:space="preserve">For all sexual </t>
  </si>
  <si>
    <t>Rape Prosecutions (Indictable, Summary &amp; Diversions)</t>
  </si>
  <si>
    <t>Other Sexual Offences Prosecutions (Indictable, Summary &amp; Diversions)</t>
  </si>
  <si>
    <t>All Sexual Offences Prosecutions (Indictable, Summary &amp; Diversions)</t>
  </si>
  <si>
    <t>Rape Decisions</t>
  </si>
  <si>
    <t>Other Sexual Offences</t>
  </si>
  <si>
    <t>Convicted of at least one offence</t>
  </si>
  <si>
    <t>Of which:</t>
  </si>
  <si>
    <t>Convicted of at least one sexual offence including rape</t>
  </si>
  <si>
    <t>Convicted of at least one sexual offence but not including rape</t>
  </si>
  <si>
    <t>Convicted of at least one other offence</t>
  </si>
  <si>
    <t>Acquitted</t>
  </si>
  <si>
    <t>Other</t>
  </si>
  <si>
    <t>All defendants</t>
  </si>
  <si>
    <t>Crown Outcomes</t>
  </si>
  <si>
    <t>Convicted of at least one sexual offence (excluding rape)</t>
  </si>
  <si>
    <t xml:space="preserve">Convicted of at least one other offence </t>
  </si>
  <si>
    <t>Convicted of at least one sexual offence (including rape)</t>
  </si>
  <si>
    <t>Magistrates Outcomes</t>
  </si>
  <si>
    <t>Convicted of at least one sexual offence</t>
  </si>
  <si>
    <t>Overall Prosecution Rate (for any offence)</t>
  </si>
  <si>
    <t>Prosecution Rate (for an offence of rape)</t>
  </si>
  <si>
    <t>Prosecution Rate (for a sexual offence including rape)</t>
  </si>
  <si>
    <t>Prosecution Rate (for other sexual offences)</t>
  </si>
  <si>
    <t>Prosecution Rate (for a sexual offence)</t>
  </si>
  <si>
    <t>Median - Indictable Pros</t>
  </si>
  <si>
    <t>80th % - Indictable Pros</t>
  </si>
  <si>
    <t>Median - Summary Pros</t>
  </si>
  <si>
    <t>80th % - Summary Pros</t>
  </si>
  <si>
    <t>-</t>
  </si>
  <si>
    <t>Median - No Pros</t>
  </si>
  <si>
    <t>80th % - No Pros</t>
  </si>
  <si>
    <t>All Rape Decisions</t>
  </si>
  <si>
    <t>All Other Sexual Decisions</t>
  </si>
  <si>
    <t>All Sexual Decisions</t>
  </si>
  <si>
    <t>Cases involving sexual offences– % convicted of any offence</t>
  </si>
  <si>
    <t>Cases involving sexual offences– % convicted of at least one sexual offence</t>
  </si>
  <si>
    <t>2019/20</t>
  </si>
  <si>
    <t>2020/21</t>
  </si>
  <si>
    <t>#</t>
  </si>
  <si>
    <t>2021/22</t>
  </si>
  <si>
    <t>2022/23</t>
  </si>
  <si>
    <t>2023/24</t>
  </si>
  <si>
    <t>Number of files</t>
  </si>
  <si>
    <t>Financial Year</t>
  </si>
  <si>
    <t>Number of persons (decisions issued)</t>
  </si>
  <si>
    <t>Prosecutorial Decisions Issued by Decision Type - All Sexual Offences</t>
  </si>
  <si>
    <t>Calendar days</t>
  </si>
  <si>
    <t>Days Required for the Issue of Prosecutorial Decisions by Decision Type (Median and 80th Percentile)</t>
  </si>
  <si>
    <t>Defendants Dealt with in the Crown Court by Outcome – All Sexual Offences</t>
  </si>
  <si>
    <t>Conviction Rate – Any offence (%)</t>
  </si>
  <si>
    <r>
      <t>N/A</t>
    </r>
    <r>
      <rPr>
        <vertAlign val="superscript"/>
        <sz val="10"/>
        <color theme="1"/>
        <rFont val="Arial"/>
        <family val="2"/>
      </rPr>
      <t>3</t>
    </r>
  </si>
  <si>
    <r>
      <t>Conviction Rate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– At least one sexual offence (%)</t>
    </r>
  </si>
  <si>
    <t>Defendants Dealt with in the Magistrates’ and Youth Courts by Outcome – All Sexual Offences</t>
  </si>
  <si>
    <t>Conviction Rate Any offence (%)</t>
  </si>
  <si>
    <t>Conviction Rate Rape (%)</t>
  </si>
  <si>
    <t>Conviction Rate – At least one sexual offence (excluding rape) (%)</t>
  </si>
  <si>
    <t>Contents</t>
  </si>
  <si>
    <t>2015/16 and 2024/25</t>
  </si>
  <si>
    <t xml:space="preserve">https://www.ppsni.gov.uk/thematic-bulletins-sexual-offences </t>
  </si>
  <si>
    <t>Source:</t>
  </si>
  <si>
    <t>2024/25</t>
  </si>
  <si>
    <t>Timeliness</t>
  </si>
  <si>
    <t>Outcomes Magistrates</t>
  </si>
  <si>
    <t>Outcomes-Crown</t>
  </si>
  <si>
    <t>Prosecution Rates (Percentage meeting the Test for Prosecution)</t>
  </si>
  <si>
    <r>
      <rPr>
        <b/>
        <sz val="12"/>
        <color indexed="28"/>
        <rFont val="Arial"/>
        <family val="2"/>
      </rPr>
      <t>Public Prosecution Service for Northern Ireland</t>
    </r>
    <r>
      <rPr>
        <b/>
        <sz val="10"/>
        <color indexed="28"/>
        <rFont val="Arial"/>
        <family val="2"/>
      </rPr>
      <t xml:space="preserve">
</t>
    </r>
    <r>
      <rPr>
        <b/>
        <sz val="20"/>
        <color rgb="FF660066"/>
        <rFont val="Arial"/>
        <family val="2"/>
      </rPr>
      <t xml:space="preserve">Overall Trends of Cases Involving Sexual Offences
</t>
    </r>
    <r>
      <rPr>
        <b/>
        <sz val="22"/>
        <color indexed="28"/>
        <rFont val="Arial"/>
        <family val="2"/>
      </rPr>
      <t xml:space="preserve">
</t>
    </r>
    <r>
      <rPr>
        <b/>
        <sz val="16"/>
        <color rgb="FF660066"/>
        <rFont val="Arial"/>
        <family val="2"/>
      </rPr>
      <t>2015/16 - 2024/25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</si>
</sst>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660066"/>
      <name val="Arial"/>
      <family val="2"/>
    </font>
    <font>
      <sz val="10"/>
      <color rgb="FF660066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u/>
      <sz val="10.45"/>
      <color indexed="12"/>
      <name val="Arial"/>
      <family val="2"/>
    </font>
    <font>
      <b/>
      <sz val="10"/>
      <color indexed="28"/>
      <name val="Arial"/>
      <family val="2"/>
    </font>
    <font>
      <b/>
      <sz val="12"/>
      <color indexed="28"/>
      <name val="Arial"/>
      <family val="2"/>
    </font>
    <font>
      <b/>
      <sz val="22"/>
      <color indexed="2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u/>
      <sz val="12"/>
      <color rgb="FF58135B"/>
      <name val="Arial"/>
      <family val="2"/>
    </font>
    <font>
      <b/>
      <sz val="10"/>
      <color rgb="FF58135B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0"/>
      <color rgb="FF00000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20"/>
      <color rgb="FF660066"/>
      <name val="Arial"/>
      <family val="2"/>
    </font>
    <font>
      <b/>
      <sz val="16"/>
      <color rgb="FF66006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2" fillId="0" borderId="0"/>
  </cellStyleXfs>
  <cellXfs count="165">
    <xf numFmtId="0" fontId="0" fillId="0" borderId="0" xfId="0"/>
    <xf numFmtId="0" fontId="1" fillId="0" borderId="0" xfId="0" applyFont="1" applyAlignment="1">
      <alignment horizontal="center" vertical="center" wrapText="1"/>
    </xf>
    <xf numFmtId="3" fontId="0" fillId="0" borderId="0" xfId="0" applyNumberFormat="1"/>
    <xf numFmtId="0" fontId="2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right" vertical="center" wrapText="1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/>
    <xf numFmtId="0" fontId="4" fillId="0" borderId="2" xfId="0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11" fillId="0" borderId="9" xfId="0" applyFont="1" applyBorder="1"/>
    <xf numFmtId="0" fontId="4" fillId="0" borderId="10" xfId="0" applyFont="1" applyBorder="1" applyAlignment="1">
      <alignment horizontal="right"/>
    </xf>
    <xf numFmtId="3" fontId="4" fillId="0" borderId="10" xfId="0" applyNumberFormat="1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0" fontId="0" fillId="0" borderId="14" xfId="0" applyBorder="1"/>
    <xf numFmtId="0" fontId="8" fillId="0" borderId="13" xfId="0" applyFont="1" applyBorder="1"/>
    <xf numFmtId="0" fontId="6" fillId="0" borderId="0" xfId="0" applyFont="1"/>
    <xf numFmtId="1" fontId="5" fillId="0" borderId="1" xfId="0" applyNumberFormat="1" applyFont="1" applyBorder="1" applyAlignment="1">
      <alignment horizontal="right" vertical="center"/>
    </xf>
    <xf numFmtId="1" fontId="5" fillId="0" borderId="17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left" vertical="center" wrapText="1" indent="2"/>
    </xf>
    <xf numFmtId="0" fontId="1" fillId="0" borderId="12" xfId="0" applyFont="1" applyBorder="1" applyAlignment="1">
      <alignment horizontal="left" vertical="center" wrapText="1" indent="5"/>
    </xf>
    <xf numFmtId="0" fontId="1" fillId="0" borderId="16" xfId="0" applyFont="1" applyBorder="1" applyAlignment="1">
      <alignment vertical="center" wrapText="1"/>
    </xf>
    <xf numFmtId="0" fontId="13" fillId="0" borderId="0" xfId="0" applyFont="1"/>
    <xf numFmtId="0" fontId="14" fillId="0" borderId="0" xfId="0" applyFont="1" applyAlignment="1">
      <alignment horizontal="center" vertical="center" wrapText="1"/>
    </xf>
    <xf numFmtId="0" fontId="11" fillId="0" borderId="0" xfId="0" applyFont="1"/>
    <xf numFmtId="0" fontId="9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1" fillId="0" borderId="0" xfId="5" applyFont="1" applyAlignment="1">
      <alignment horizontal="left" wrapText="1"/>
    </xf>
    <xf numFmtId="0" fontId="16" fillId="0" borderId="0" xfId="0" applyFont="1" applyAlignment="1">
      <alignment wrapText="1"/>
    </xf>
    <xf numFmtId="0" fontId="1" fillId="0" borderId="4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/>
    </xf>
    <xf numFmtId="0" fontId="0" fillId="0" borderId="2" xfId="0" applyBorder="1"/>
    <xf numFmtId="3" fontId="0" fillId="0" borderId="2" xfId="0" applyNumberFormat="1" applyBorder="1"/>
    <xf numFmtId="0" fontId="8" fillId="0" borderId="10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8" fillId="0" borderId="10" xfId="0" applyNumberFormat="1" applyFont="1" applyBorder="1"/>
    <xf numFmtId="0" fontId="0" fillId="0" borderId="8" xfId="0" applyBorder="1"/>
    <xf numFmtId="0" fontId="8" fillId="0" borderId="11" xfId="0" applyFont="1" applyBorder="1"/>
    <xf numFmtId="3" fontId="0" fillId="0" borderId="8" xfId="0" applyNumberFormat="1" applyBorder="1"/>
    <xf numFmtId="3" fontId="8" fillId="0" borderId="11" xfId="0" applyNumberFormat="1" applyFont="1" applyBorder="1"/>
    <xf numFmtId="0" fontId="0" fillId="0" borderId="19" xfId="0" applyBorder="1"/>
    <xf numFmtId="0" fontId="8" fillId="0" borderId="21" xfId="0" applyFont="1" applyBorder="1"/>
    <xf numFmtId="3" fontId="0" fillId="0" borderId="19" xfId="0" applyNumberFormat="1" applyBorder="1"/>
    <xf numFmtId="3" fontId="8" fillId="0" borderId="21" xfId="0" applyNumberFormat="1" applyFont="1" applyBorder="1"/>
    <xf numFmtId="0" fontId="8" fillId="0" borderId="15" xfId="0" applyFont="1" applyBorder="1"/>
    <xf numFmtId="0" fontId="0" fillId="0" borderId="1" xfId="0" applyBorder="1" applyAlignment="1">
      <alignment horizontal="left" indent="1"/>
    </xf>
    <xf numFmtId="0" fontId="8" fillId="0" borderId="17" xfId="0" applyFont="1" applyBorder="1" applyAlignment="1">
      <alignment horizontal="left" indent="1"/>
    </xf>
    <xf numFmtId="0" fontId="8" fillId="0" borderId="1" xfId="0" applyFont="1" applyBorder="1"/>
    <xf numFmtId="0" fontId="0" fillId="0" borderId="22" xfId="0" applyBorder="1"/>
    <xf numFmtId="0" fontId="0" fillId="0" borderId="7" xfId="0" applyBorder="1"/>
    <xf numFmtId="0" fontId="0" fillId="0" borderId="20" xfId="0" applyBorder="1"/>
    <xf numFmtId="164" fontId="0" fillId="0" borderId="19" xfId="0" applyNumberFormat="1" applyBorder="1"/>
    <xf numFmtId="0" fontId="1" fillId="0" borderId="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/>
    </xf>
    <xf numFmtId="0" fontId="23" fillId="0" borderId="0" xfId="0" applyFont="1"/>
    <xf numFmtId="0" fontId="24" fillId="0" borderId="0" xfId="1" quotePrefix="1" applyFont="1"/>
    <xf numFmtId="0" fontId="24" fillId="0" borderId="0" xfId="1" applyFont="1"/>
    <xf numFmtId="164" fontId="0" fillId="0" borderId="2" xfId="0" applyNumberFormat="1" applyBorder="1"/>
    <xf numFmtId="164" fontId="5" fillId="0" borderId="2" xfId="0" applyNumberFormat="1" applyFont="1" applyBorder="1" applyAlignment="1">
      <alignment horizontal="righ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64" fontId="0" fillId="0" borderId="21" xfId="0" applyNumberFormat="1" applyBorder="1"/>
    <xf numFmtId="164" fontId="0" fillId="0" borderId="10" xfId="0" applyNumberFormat="1" applyBorder="1"/>
    <xf numFmtId="164" fontId="5" fillId="0" borderId="10" xfId="0" applyNumberFormat="1" applyFont="1" applyBorder="1" applyAlignment="1">
      <alignment horizontal="right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0" fontId="8" fillId="0" borderId="23" xfId="0" applyFont="1" applyBorder="1"/>
    <xf numFmtId="0" fontId="1" fillId="0" borderId="24" xfId="0" applyFont="1" applyBorder="1" applyAlignment="1">
      <alignment horizontal="left" vertical="center" indent="1"/>
    </xf>
    <xf numFmtId="0" fontId="1" fillId="0" borderId="25" xfId="0" applyFont="1" applyBorder="1" applyAlignment="1">
      <alignment horizontal="left" vertical="center" indent="1"/>
    </xf>
    <xf numFmtId="0" fontId="25" fillId="0" borderId="0" xfId="0" applyFont="1"/>
    <xf numFmtId="0" fontId="1" fillId="0" borderId="5" xfId="0" applyFont="1" applyBorder="1" applyAlignment="1">
      <alignment horizontal="center" vertical="center"/>
    </xf>
    <xf numFmtId="0" fontId="8" fillId="0" borderId="12" xfId="0" applyFont="1" applyBorder="1"/>
    <xf numFmtId="3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/>
    <xf numFmtId="164" fontId="5" fillId="0" borderId="8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3" fontId="0" fillId="0" borderId="2" xfId="0" applyNumberForma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/>
    <xf numFmtId="3" fontId="5" fillId="0" borderId="8" xfId="0" applyNumberFormat="1" applyFont="1" applyBorder="1" applyAlignment="1">
      <alignment horizontal="right" vertical="center" wrapText="1"/>
    </xf>
    <xf numFmtId="3" fontId="1" fillId="0" borderId="2" xfId="0" applyNumberFormat="1" applyFont="1" applyBorder="1"/>
    <xf numFmtId="3" fontId="1" fillId="0" borderId="2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2" xfId="0" applyNumberFormat="1" applyFont="1" applyBorder="1"/>
    <xf numFmtId="3" fontId="4" fillId="0" borderId="8" xfId="0" applyNumberFormat="1" applyFont="1" applyBorder="1" applyAlignment="1">
      <alignment horizontal="right" vertical="center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right" vertical="center" wrapText="1"/>
    </xf>
    <xf numFmtId="164" fontId="1" fillId="0" borderId="10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right" vertical="center"/>
    </xf>
    <xf numFmtId="164" fontId="5" fillId="0" borderId="10" xfId="0" applyNumberFormat="1" applyFont="1" applyBorder="1" applyAlignment="1">
      <alignment horizontal="right" vertical="center"/>
    </xf>
    <xf numFmtId="164" fontId="1" fillId="0" borderId="10" xfId="0" applyNumberFormat="1" applyFont="1" applyBorder="1"/>
    <xf numFmtId="164" fontId="5" fillId="0" borderId="11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/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6" fillId="0" borderId="23" xfId="0" applyFont="1" applyBorder="1"/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right" vertical="center"/>
    </xf>
    <xf numFmtId="1" fontId="5" fillId="0" borderId="8" xfId="0" applyNumberFormat="1" applyFont="1" applyBorder="1" applyAlignment="1">
      <alignment horizontal="right" vertical="center"/>
    </xf>
    <xf numFmtId="1" fontId="5" fillId="0" borderId="2" xfId="0" applyNumberFormat="1" applyFont="1" applyBorder="1" applyAlignment="1">
      <alignment horizontal="right" vertical="center" wrapText="1"/>
    </xf>
    <xf numFmtId="1" fontId="5" fillId="0" borderId="8" xfId="0" applyNumberFormat="1" applyFont="1" applyBorder="1" applyAlignment="1">
      <alignment horizontal="right" vertical="center" wrapText="1"/>
    </xf>
    <xf numFmtId="1" fontId="5" fillId="0" borderId="10" xfId="0" applyNumberFormat="1" applyFont="1" applyBorder="1" applyAlignment="1">
      <alignment horizontal="right" vertical="center" wrapText="1"/>
    </xf>
    <xf numFmtId="1" fontId="5" fillId="0" borderId="11" xfId="0" applyNumberFormat="1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/>
    </xf>
    <xf numFmtId="0" fontId="26" fillId="0" borderId="0" xfId="0" applyFont="1"/>
    <xf numFmtId="1" fontId="23" fillId="0" borderId="0" xfId="0" applyNumberFormat="1" applyFont="1"/>
    <xf numFmtId="1" fontId="1" fillId="0" borderId="19" xfId="0" applyNumberFormat="1" applyFont="1" applyBorder="1"/>
    <xf numFmtId="1" fontId="1" fillId="0" borderId="2" xfId="0" applyNumberFormat="1" applyFont="1" applyBorder="1"/>
    <xf numFmtId="1" fontId="1" fillId="0" borderId="21" xfId="0" applyNumberFormat="1" applyFont="1" applyBorder="1"/>
    <xf numFmtId="1" fontId="1" fillId="0" borderId="10" xfId="0" applyNumberFormat="1" applyFont="1" applyBorder="1"/>
    <xf numFmtId="0" fontId="27" fillId="0" borderId="3" xfId="0" applyFont="1" applyBorder="1"/>
    <xf numFmtId="0" fontId="5" fillId="0" borderId="2" xfId="0" applyFont="1" applyBorder="1"/>
    <xf numFmtId="1" fontId="1" fillId="0" borderId="2" xfId="0" applyNumberFormat="1" applyFont="1" applyBorder="1" applyAlignment="1">
      <alignment horizontal="right"/>
    </xf>
    <xf numFmtId="1" fontId="5" fillId="0" borderId="28" xfId="0" applyNumberFormat="1" applyFont="1" applyBorder="1" applyAlignment="1">
      <alignment horizontal="right" vertical="center"/>
    </xf>
    <xf numFmtId="1" fontId="5" fillId="0" borderId="28" xfId="0" applyNumberFormat="1" applyFont="1" applyBorder="1" applyAlignment="1">
      <alignment horizontal="right" vertical="center" wrapText="1"/>
    </xf>
    <xf numFmtId="1" fontId="5" fillId="0" borderId="29" xfId="0" applyNumberFormat="1" applyFont="1" applyBorder="1" applyAlignment="1">
      <alignment horizontal="right" vertical="center" wrapText="1"/>
    </xf>
    <xf numFmtId="1" fontId="1" fillId="0" borderId="28" xfId="0" applyNumberFormat="1" applyFont="1" applyBorder="1" applyAlignment="1">
      <alignment horizontal="right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8" xfId="0" applyFont="1" applyBorder="1"/>
    <xf numFmtId="0" fontId="20" fillId="0" borderId="0" xfId="1" applyFont="1" applyFill="1" applyBorder="1"/>
    <xf numFmtId="0" fontId="20" fillId="0" borderId="0" xfId="1" applyFont="1"/>
  </cellXfs>
  <cellStyles count="6">
    <cellStyle name="Hyperlink" xfId="1" builtinId="8"/>
    <cellStyle name="Hyperlink 2" xfId="2" xr:uid="{7B51A18A-16BC-4423-97C9-0E179B3045D7}"/>
    <cellStyle name="Hyperlink 3" xfId="3" xr:uid="{7FE050C0-67A5-4E39-ACBA-CEB2343CA1A9}"/>
    <cellStyle name="Normal" xfId="0" builtinId="0"/>
    <cellStyle name="Normal 2" xfId="4" xr:uid="{D0971EC4-B690-4A5B-B493-EB73533F6D49}"/>
    <cellStyle name="Normal 2 2" xfId="5" xr:uid="{B39C68F1-5759-49AF-9ACB-3D267CBE32F2}"/>
  </cellStyles>
  <dxfs count="0"/>
  <tableStyles count="0" defaultTableStyle="TableStyleMedium2" defaultPivotStyle="PivotStyleLight16"/>
  <colors>
    <mruColors>
      <color rgb="FF660066"/>
      <color rgb="FF58135B"/>
      <color rgb="FF9E7C9E"/>
      <color rgb="FFECD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0</xdr:row>
      <xdr:rowOff>0</xdr:rowOff>
    </xdr:from>
    <xdr:to>
      <xdr:col>5</xdr:col>
      <xdr:colOff>205740</xdr:colOff>
      <xdr:row>0</xdr:row>
      <xdr:rowOff>1270000</xdr:rowOff>
    </xdr:to>
    <xdr:pic>
      <xdr:nvPicPr>
        <xdr:cNvPr id="4" name="Picture 1" descr="NISRA acronym log">
          <a:extLst>
            <a:ext uri="{FF2B5EF4-FFF2-40B4-BE49-F238E27FC236}">
              <a16:creationId xmlns:a16="http://schemas.microsoft.com/office/drawing/2014/main" id="{E2ECD865-2865-4D03-96CB-853E37227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2260" y="0"/>
          <a:ext cx="2552700" cy="127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12</xdr:col>
      <xdr:colOff>234950</xdr:colOff>
      <xdr:row>0</xdr:row>
      <xdr:rowOff>1162050</xdr:rowOff>
    </xdr:to>
    <xdr:pic>
      <xdr:nvPicPr>
        <xdr:cNvPr id="5" name="Picture 3" descr="Public Prosecution Service logo&#10;">
          <a:extLst>
            <a:ext uri="{FF2B5EF4-FFF2-40B4-BE49-F238E27FC236}">
              <a16:creationId xmlns:a16="http://schemas.microsoft.com/office/drawing/2014/main" id="{A9522147-9317-45D9-9AE7-BBBEBAD1B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63" t="15546" b="16580"/>
        <a:stretch>
          <a:fillRect/>
        </a:stretch>
      </xdr:blipFill>
      <xdr:spPr bwMode="auto">
        <a:xfrm>
          <a:off x="9616440" y="0"/>
          <a:ext cx="38925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psni.gov.uk/thematic-bulletins-sexual-offence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ppsni.gov.uk/thematic-bulletins-sexual-offences" TargetMode="External"/><Relationship Id="rId1" Type="http://schemas.openxmlformats.org/officeDocument/2006/relationships/hyperlink" Target="https://www.ppsni.gov.uk/thematic-bulletins-sexual-offence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psni.gov.uk/thematic-bulletins-sexual-offence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ppsni.gov.uk/thematic-bulletins-sexual-offences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psni.gov.uk/thematic-bulletins-sexual-offenc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11595-FE98-45BD-AE6E-6AAB3F28374C}">
  <dimension ref="A1:B17"/>
  <sheetViews>
    <sheetView showGridLines="0" tabSelected="1" workbookViewId="0"/>
  </sheetViews>
  <sheetFormatPr defaultRowHeight="14.4" x14ac:dyDescent="0.3"/>
  <cols>
    <col min="1" max="1" width="95.6640625" customWidth="1"/>
  </cols>
  <sheetData>
    <row r="1" spans="1:2" ht="102.6" x14ac:dyDescent="0.4">
      <c r="A1" s="36" t="s">
        <v>81</v>
      </c>
      <c r="B1" s="34"/>
    </row>
    <row r="2" spans="1:2" x14ac:dyDescent="0.3">
      <c r="A2" s="34"/>
      <c r="B2" s="34"/>
    </row>
    <row r="3" spans="1:2" ht="15.6" x14ac:dyDescent="0.3">
      <c r="A3" s="35" t="s">
        <v>72</v>
      </c>
      <c r="B3" s="35"/>
    </row>
    <row r="4" spans="1:2" ht="15.6" x14ac:dyDescent="0.3">
      <c r="A4" s="33"/>
      <c r="B4" s="33"/>
    </row>
    <row r="5" spans="1:2" x14ac:dyDescent="0.3">
      <c r="A5" s="70" t="s">
        <v>7</v>
      </c>
    </row>
    <row r="7" spans="1:2" x14ac:dyDescent="0.3">
      <c r="A7" s="71" t="s">
        <v>8</v>
      </c>
    </row>
    <row r="8" spans="1:2" x14ac:dyDescent="0.3">
      <c r="A8" s="69"/>
    </row>
    <row r="9" spans="1:2" x14ac:dyDescent="0.3">
      <c r="A9" s="71" t="s">
        <v>77</v>
      </c>
    </row>
    <row r="10" spans="1:2" x14ac:dyDescent="0.3">
      <c r="A10" s="69"/>
    </row>
    <row r="11" spans="1:2" x14ac:dyDescent="0.3">
      <c r="A11" s="70" t="s">
        <v>79</v>
      </c>
    </row>
    <row r="12" spans="1:2" x14ac:dyDescent="0.3">
      <c r="A12" s="69"/>
    </row>
    <row r="13" spans="1:2" x14ac:dyDescent="0.3">
      <c r="A13" s="71" t="s">
        <v>78</v>
      </c>
    </row>
    <row r="14" spans="1:2" x14ac:dyDescent="0.3">
      <c r="A14" s="69"/>
    </row>
    <row r="15" spans="1:2" x14ac:dyDescent="0.3">
      <c r="A15" s="69"/>
    </row>
    <row r="16" spans="1:2" x14ac:dyDescent="0.3">
      <c r="A16" s="69"/>
    </row>
    <row r="17" spans="1:1" x14ac:dyDescent="0.3">
      <c r="A17" s="69"/>
    </row>
  </sheetData>
  <hyperlinks>
    <hyperlink ref="A5" location="'Files Received'!A1" display="'Files Received'" xr:uid="{7E17B572-8EB1-4F0D-A294-DD35CE8A4983}"/>
    <hyperlink ref="A7" location="'Decisions Issued'!A1" display="Decisions Issued" xr:uid="{9B65D553-BE73-4681-956B-173E3CA28B50}"/>
    <hyperlink ref="A9" location="Timeliness!A1" display="Timeliness" xr:uid="{B62ADC09-7A79-4F5C-8F0A-4CF798A89AF6}"/>
    <hyperlink ref="A11" location="'Outcomes-Crown'!A1" display="'Outcomes-Crown'!A1" xr:uid="{420BF1CD-B25E-4CFA-AB6A-D76F2C53239C}"/>
    <hyperlink ref="A13" location="'Outcomes Magistrates'!A1" display="Outcomes Magistrates" xr:uid="{B977506F-5712-41AD-9426-C0A4B9F1AD17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9"/>
  <sheetViews>
    <sheetView showGridLines="0" zoomScaleNormal="100" workbookViewId="0"/>
  </sheetViews>
  <sheetFormatPr defaultRowHeight="14.4" x14ac:dyDescent="0.3"/>
  <cols>
    <col min="1" max="1" width="13.6640625" customWidth="1"/>
    <col min="2" max="2" width="20.109375" customWidth="1"/>
    <col min="3" max="3" width="26.33203125" customWidth="1"/>
    <col min="4" max="4" width="16.6640625" bestFit="1" customWidth="1"/>
  </cols>
  <sheetData>
    <row r="1" spans="1:4" ht="15.6" x14ac:dyDescent="0.3">
      <c r="A1" s="5" t="s">
        <v>7</v>
      </c>
      <c r="B1" s="5"/>
      <c r="C1" s="5"/>
      <c r="D1" s="5"/>
    </row>
    <row r="2" spans="1:4" x14ac:dyDescent="0.3">
      <c r="A2" s="6" t="s">
        <v>73</v>
      </c>
      <c r="B2" s="6"/>
      <c r="C2" s="6"/>
      <c r="D2" s="6"/>
    </row>
    <row r="3" spans="1:4" ht="19.5" customHeight="1" x14ac:dyDescent="0.3">
      <c r="A3" s="6" t="s">
        <v>58</v>
      </c>
      <c r="B3" s="6"/>
      <c r="C3" s="6"/>
      <c r="D3" s="6"/>
    </row>
    <row r="4" spans="1:4" ht="15" thickBot="1" x14ac:dyDescent="0.35">
      <c r="A4" s="30"/>
      <c r="B4" s="6"/>
      <c r="C4" s="6"/>
      <c r="D4" s="6"/>
    </row>
    <row r="5" spans="1:4" ht="27" thickBot="1" x14ac:dyDescent="0.35">
      <c r="A5" s="7" t="s">
        <v>59</v>
      </c>
      <c r="B5" s="8" t="s">
        <v>2</v>
      </c>
      <c r="C5" s="8" t="s">
        <v>3</v>
      </c>
      <c r="D5" s="9" t="s">
        <v>4</v>
      </c>
    </row>
    <row r="6" spans="1:4" x14ac:dyDescent="0.3">
      <c r="A6" s="10" t="s">
        <v>0</v>
      </c>
      <c r="B6" s="13">
        <v>358</v>
      </c>
      <c r="C6" s="13">
        <v>824</v>
      </c>
      <c r="D6" s="38">
        <v>1182</v>
      </c>
    </row>
    <row r="7" spans="1:4" x14ac:dyDescent="0.3">
      <c r="A7" s="10" t="s">
        <v>1</v>
      </c>
      <c r="B7" s="11">
        <v>417</v>
      </c>
      <c r="C7" s="11">
        <v>797</v>
      </c>
      <c r="D7" s="12">
        <v>1214</v>
      </c>
    </row>
    <row r="8" spans="1:4" x14ac:dyDescent="0.3">
      <c r="A8" s="10" t="s">
        <v>5</v>
      </c>
      <c r="B8" s="11">
        <v>556</v>
      </c>
      <c r="C8" s="13">
        <v>926</v>
      </c>
      <c r="D8" s="12">
        <v>1482</v>
      </c>
    </row>
    <row r="9" spans="1:4" x14ac:dyDescent="0.3">
      <c r="A9" s="10" t="s">
        <v>6</v>
      </c>
      <c r="B9" s="11">
        <v>610</v>
      </c>
      <c r="C9" s="13">
        <v>984</v>
      </c>
      <c r="D9" s="12">
        <v>1594</v>
      </c>
    </row>
    <row r="10" spans="1:4" x14ac:dyDescent="0.3">
      <c r="A10" s="10" t="s">
        <v>52</v>
      </c>
      <c r="B10" s="11">
        <v>652</v>
      </c>
      <c r="C10" s="13">
        <v>1032</v>
      </c>
      <c r="D10" s="12">
        <v>1684</v>
      </c>
    </row>
    <row r="11" spans="1:4" x14ac:dyDescent="0.3">
      <c r="A11" s="10" t="s">
        <v>53</v>
      </c>
      <c r="B11" s="11">
        <v>578</v>
      </c>
      <c r="C11" s="13">
        <v>990</v>
      </c>
      <c r="D11" s="12">
        <v>1568</v>
      </c>
    </row>
    <row r="12" spans="1:4" x14ac:dyDescent="0.3">
      <c r="A12" s="10" t="s">
        <v>55</v>
      </c>
      <c r="B12" s="11">
        <v>600</v>
      </c>
      <c r="C12" s="13">
        <v>909</v>
      </c>
      <c r="D12" s="12">
        <v>1509</v>
      </c>
    </row>
    <row r="13" spans="1:4" x14ac:dyDescent="0.3">
      <c r="A13" s="10" t="s">
        <v>56</v>
      </c>
      <c r="B13" s="11">
        <v>684</v>
      </c>
      <c r="C13" s="13">
        <v>1174</v>
      </c>
      <c r="D13" s="12">
        <v>1858</v>
      </c>
    </row>
    <row r="14" spans="1:4" x14ac:dyDescent="0.3">
      <c r="A14" s="10" t="s">
        <v>57</v>
      </c>
      <c r="B14" s="11">
        <v>635</v>
      </c>
      <c r="C14" s="13">
        <v>980</v>
      </c>
      <c r="D14" s="12">
        <v>1615</v>
      </c>
    </row>
    <row r="15" spans="1:4" ht="15" thickBot="1" x14ac:dyDescent="0.35">
      <c r="A15" s="14" t="s">
        <v>76</v>
      </c>
      <c r="B15" s="15">
        <v>616</v>
      </c>
      <c r="C15" s="16">
        <v>997</v>
      </c>
      <c r="D15" s="17">
        <v>1613</v>
      </c>
    </row>
    <row r="16" spans="1:4" x14ac:dyDescent="0.3">
      <c r="A16" s="86" t="s">
        <v>75</v>
      </c>
      <c r="B16" s="163" t="s">
        <v>74</v>
      </c>
    </row>
    <row r="17" spans="1:2" x14ac:dyDescent="0.3">
      <c r="A17" s="32"/>
    </row>
    <row r="18" spans="1:2" x14ac:dyDescent="0.3">
      <c r="A18" s="164" t="s">
        <v>72</v>
      </c>
      <c r="B18" s="1"/>
    </row>
    <row r="19" spans="1:2" x14ac:dyDescent="0.3">
      <c r="A19" s="32"/>
    </row>
  </sheetData>
  <sortState xmlns:xlrd2="http://schemas.microsoft.com/office/spreadsheetml/2017/richdata2" ref="A12:D19">
    <sortCondition descending="1" ref="A12:A19"/>
  </sortState>
  <phoneticPr fontId="7" type="noConversion"/>
  <hyperlinks>
    <hyperlink ref="B16" r:id="rId1" xr:uid="{0F9CF70A-4AC4-48FD-96D5-725A86E5E95F}"/>
    <hyperlink ref="A18" location="'Overall Trends 2015-25'!A1" display="Contents" xr:uid="{C750530C-2192-46F6-9D21-9355172B6B20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37"/>
  <sheetViews>
    <sheetView showGridLines="0" zoomScaleNormal="100" workbookViewId="0"/>
  </sheetViews>
  <sheetFormatPr defaultRowHeight="14.4" x14ac:dyDescent="0.3"/>
  <cols>
    <col min="1" max="1" width="66.44140625" customWidth="1"/>
    <col min="2" max="2" width="8.88671875" customWidth="1"/>
    <col min="5" max="5" width="7.5546875" bestFit="1" customWidth="1"/>
  </cols>
  <sheetData>
    <row r="1" spans="1:12" ht="15.6" x14ac:dyDescent="0.3">
      <c r="A1" s="5" t="s">
        <v>61</v>
      </c>
    </row>
    <row r="2" spans="1:12" x14ac:dyDescent="0.3">
      <c r="A2" s="6" t="s">
        <v>73</v>
      </c>
    </row>
    <row r="3" spans="1:12" x14ac:dyDescent="0.3">
      <c r="A3" s="6" t="s">
        <v>60</v>
      </c>
    </row>
    <row r="4" spans="1:12" ht="15" thickBot="1" x14ac:dyDescent="0.35">
      <c r="A4" s="30"/>
    </row>
    <row r="5" spans="1:12" ht="15" thickBot="1" x14ac:dyDescent="0.35">
      <c r="A5" s="18" t="s">
        <v>8</v>
      </c>
      <c r="B5" s="42" t="s">
        <v>0</v>
      </c>
      <c r="C5" s="37" t="s">
        <v>1</v>
      </c>
      <c r="D5" s="37" t="s">
        <v>5</v>
      </c>
      <c r="E5" s="37" t="s">
        <v>6</v>
      </c>
      <c r="F5" s="43" t="s">
        <v>52</v>
      </c>
      <c r="G5" s="43" t="s">
        <v>53</v>
      </c>
      <c r="H5" s="43" t="s">
        <v>55</v>
      </c>
      <c r="I5" s="43" t="s">
        <v>56</v>
      </c>
      <c r="J5" s="43" t="s">
        <v>57</v>
      </c>
      <c r="K5" s="44" t="s">
        <v>76</v>
      </c>
      <c r="L5" s="1"/>
    </row>
    <row r="6" spans="1:12" x14ac:dyDescent="0.3">
      <c r="A6" s="54" t="s">
        <v>16</v>
      </c>
      <c r="B6" s="50"/>
      <c r="C6" s="39"/>
      <c r="D6" s="39"/>
      <c r="E6" s="39"/>
      <c r="F6" s="39"/>
      <c r="G6" s="39"/>
      <c r="H6" s="39"/>
      <c r="I6" s="39"/>
      <c r="J6" s="39"/>
      <c r="K6" s="46"/>
    </row>
    <row r="7" spans="1:12" x14ac:dyDescent="0.3">
      <c r="A7" s="55" t="s">
        <v>9</v>
      </c>
      <c r="B7" s="50">
        <v>72</v>
      </c>
      <c r="C7" s="39">
        <v>59</v>
      </c>
      <c r="D7" s="39">
        <v>51</v>
      </c>
      <c r="E7" s="39">
        <v>76</v>
      </c>
      <c r="F7" s="39">
        <v>73</v>
      </c>
      <c r="G7" s="39">
        <v>76</v>
      </c>
      <c r="H7" s="39">
        <v>103</v>
      </c>
      <c r="I7" s="39">
        <v>76</v>
      </c>
      <c r="J7" s="39">
        <v>94</v>
      </c>
      <c r="K7" s="46">
        <v>85</v>
      </c>
    </row>
    <row r="8" spans="1:12" x14ac:dyDescent="0.3">
      <c r="A8" s="55" t="s">
        <v>10</v>
      </c>
      <c r="B8" s="50">
        <v>19</v>
      </c>
      <c r="C8" s="39">
        <v>17</v>
      </c>
      <c r="D8" s="39">
        <v>15</v>
      </c>
      <c r="E8" s="39">
        <v>10</v>
      </c>
      <c r="F8" s="39">
        <v>19</v>
      </c>
      <c r="G8" s="39">
        <v>12</v>
      </c>
      <c r="H8" s="39">
        <v>18</v>
      </c>
      <c r="I8" s="39">
        <v>22</v>
      </c>
      <c r="J8" s="39">
        <v>13</v>
      </c>
      <c r="K8" s="46">
        <v>14</v>
      </c>
    </row>
    <row r="9" spans="1:12" x14ac:dyDescent="0.3">
      <c r="A9" s="55" t="s">
        <v>11</v>
      </c>
      <c r="B9" s="50">
        <v>5</v>
      </c>
      <c r="C9" s="39">
        <v>5</v>
      </c>
      <c r="D9" s="39">
        <v>9</v>
      </c>
      <c r="E9" s="39">
        <v>17</v>
      </c>
      <c r="F9" s="39">
        <v>8</v>
      </c>
      <c r="G9" s="39">
        <v>16</v>
      </c>
      <c r="H9" s="39">
        <v>7</v>
      </c>
      <c r="I9" s="39">
        <v>13</v>
      </c>
      <c r="J9" s="39">
        <v>14</v>
      </c>
      <c r="K9" s="46">
        <v>8</v>
      </c>
    </row>
    <row r="10" spans="1:12" x14ac:dyDescent="0.3">
      <c r="A10" s="55" t="s">
        <v>12</v>
      </c>
      <c r="B10" s="50">
        <v>272</v>
      </c>
      <c r="C10" s="39">
        <v>239</v>
      </c>
      <c r="D10" s="39">
        <v>478</v>
      </c>
      <c r="E10" s="39">
        <v>567</v>
      </c>
      <c r="F10" s="39">
        <v>578</v>
      </c>
      <c r="G10" s="39">
        <v>562</v>
      </c>
      <c r="H10" s="39">
        <v>469</v>
      </c>
      <c r="I10" s="39">
        <v>656</v>
      </c>
      <c r="J10" s="39">
        <v>582</v>
      </c>
      <c r="K10" s="46">
        <v>567</v>
      </c>
    </row>
    <row r="11" spans="1:12" ht="15" thickBot="1" x14ac:dyDescent="0.35">
      <c r="A11" s="56" t="s">
        <v>47</v>
      </c>
      <c r="B11" s="51">
        <v>368</v>
      </c>
      <c r="C11" s="41">
        <v>320</v>
      </c>
      <c r="D11" s="41">
        <v>553</v>
      </c>
      <c r="E11" s="41">
        <v>670</v>
      </c>
      <c r="F11" s="41">
        <v>678</v>
      </c>
      <c r="G11" s="41">
        <v>666</v>
      </c>
      <c r="H11" s="41">
        <v>597</v>
      </c>
      <c r="I11" s="41">
        <v>767</v>
      </c>
      <c r="J11" s="41">
        <v>703</v>
      </c>
      <c r="K11" s="47">
        <v>674</v>
      </c>
    </row>
    <row r="12" spans="1:12" x14ac:dyDescent="0.3">
      <c r="A12" s="57" t="s">
        <v>17</v>
      </c>
      <c r="B12" s="50"/>
      <c r="C12" s="39"/>
      <c r="D12" s="39"/>
      <c r="E12" s="39"/>
      <c r="F12" s="39"/>
      <c r="G12" s="39"/>
      <c r="H12" s="39"/>
      <c r="I12" s="39"/>
      <c r="J12" s="39"/>
      <c r="K12" s="46"/>
    </row>
    <row r="13" spans="1:12" x14ac:dyDescent="0.3">
      <c r="A13" s="55" t="s">
        <v>10</v>
      </c>
      <c r="B13" s="52">
        <v>284</v>
      </c>
      <c r="C13" s="40">
        <v>266</v>
      </c>
      <c r="D13" s="40">
        <v>261</v>
      </c>
      <c r="E13" s="40">
        <v>326</v>
      </c>
      <c r="F13" s="40">
        <v>342</v>
      </c>
      <c r="G13" s="40">
        <v>328</v>
      </c>
      <c r="H13" s="40">
        <v>365</v>
      </c>
      <c r="I13" s="40">
        <v>376</v>
      </c>
      <c r="J13" s="40">
        <v>402</v>
      </c>
      <c r="K13" s="48">
        <v>349</v>
      </c>
      <c r="L13" s="2"/>
    </row>
    <row r="14" spans="1:12" x14ac:dyDescent="0.3">
      <c r="A14" s="55" t="s">
        <v>11</v>
      </c>
      <c r="B14" s="52">
        <v>51</v>
      </c>
      <c r="C14" s="40">
        <v>53</v>
      </c>
      <c r="D14" s="40">
        <v>50</v>
      </c>
      <c r="E14" s="40">
        <v>43</v>
      </c>
      <c r="F14" s="40">
        <v>61</v>
      </c>
      <c r="G14" s="40">
        <v>59</v>
      </c>
      <c r="H14" s="40">
        <v>53</v>
      </c>
      <c r="I14" s="40">
        <v>53</v>
      </c>
      <c r="J14" s="40">
        <v>75</v>
      </c>
      <c r="K14" s="48">
        <v>70</v>
      </c>
      <c r="L14" s="2"/>
    </row>
    <row r="15" spans="1:12" x14ac:dyDescent="0.3">
      <c r="A15" s="55" t="s">
        <v>13</v>
      </c>
      <c r="B15" s="52">
        <v>500</v>
      </c>
      <c r="C15" s="40">
        <v>394</v>
      </c>
      <c r="D15" s="40">
        <v>674</v>
      </c>
      <c r="E15" s="40">
        <v>682</v>
      </c>
      <c r="F15" s="40">
        <v>674</v>
      </c>
      <c r="G15" s="40">
        <v>713</v>
      </c>
      <c r="H15" s="40">
        <v>525</v>
      </c>
      <c r="I15" s="40">
        <v>785</v>
      </c>
      <c r="J15" s="40">
        <v>677</v>
      </c>
      <c r="K15" s="48">
        <v>574</v>
      </c>
      <c r="L15" s="2"/>
    </row>
    <row r="16" spans="1:12" ht="15" thickBot="1" x14ac:dyDescent="0.35">
      <c r="A16" s="56" t="s">
        <v>48</v>
      </c>
      <c r="B16" s="53">
        <v>835</v>
      </c>
      <c r="C16" s="45">
        <v>713</v>
      </c>
      <c r="D16" s="45">
        <v>985</v>
      </c>
      <c r="E16" s="45">
        <v>1051</v>
      </c>
      <c r="F16" s="45">
        <v>1077</v>
      </c>
      <c r="G16" s="45">
        <v>1100</v>
      </c>
      <c r="H16" s="45">
        <v>943</v>
      </c>
      <c r="I16" s="45">
        <v>1214</v>
      </c>
      <c r="J16" s="45">
        <v>1154</v>
      </c>
      <c r="K16" s="49">
        <v>993</v>
      </c>
      <c r="L16" s="2"/>
    </row>
    <row r="17" spans="1:13" ht="15.75" customHeight="1" x14ac:dyDescent="0.3">
      <c r="A17" s="57" t="s">
        <v>18</v>
      </c>
      <c r="B17" s="50"/>
      <c r="C17" s="39"/>
      <c r="D17" s="39"/>
      <c r="E17" s="39"/>
      <c r="F17" s="39"/>
      <c r="G17" s="39"/>
      <c r="H17" s="39"/>
      <c r="I17" s="39"/>
      <c r="J17" s="39"/>
      <c r="K17" s="46"/>
    </row>
    <row r="18" spans="1:13" ht="14.4" customHeight="1" x14ac:dyDescent="0.3">
      <c r="A18" s="55" t="s">
        <v>15</v>
      </c>
      <c r="B18" s="52">
        <v>375</v>
      </c>
      <c r="C18" s="40">
        <v>342</v>
      </c>
      <c r="D18" s="40">
        <v>327</v>
      </c>
      <c r="E18" s="40">
        <v>412</v>
      </c>
      <c r="F18" s="40">
        <v>434</v>
      </c>
      <c r="G18" s="40">
        <v>416</v>
      </c>
      <c r="H18" s="40">
        <v>486</v>
      </c>
      <c r="I18" s="40">
        <v>474</v>
      </c>
      <c r="J18" s="40">
        <v>509</v>
      </c>
      <c r="K18" s="48">
        <v>448</v>
      </c>
      <c r="M18" s="2"/>
    </row>
    <row r="19" spans="1:13" x14ac:dyDescent="0.3">
      <c r="A19" s="55" t="s">
        <v>11</v>
      </c>
      <c r="B19" s="52">
        <v>56</v>
      </c>
      <c r="C19" s="40">
        <v>58</v>
      </c>
      <c r="D19" s="40">
        <v>59</v>
      </c>
      <c r="E19" s="40">
        <v>60</v>
      </c>
      <c r="F19" s="40">
        <v>69</v>
      </c>
      <c r="G19" s="40">
        <v>75</v>
      </c>
      <c r="H19" s="40">
        <v>60</v>
      </c>
      <c r="I19" s="40">
        <v>66</v>
      </c>
      <c r="J19" s="40">
        <v>89</v>
      </c>
      <c r="K19" s="48">
        <v>78</v>
      </c>
      <c r="M19" s="2"/>
    </row>
    <row r="20" spans="1:13" x14ac:dyDescent="0.3">
      <c r="A20" s="55" t="s">
        <v>14</v>
      </c>
      <c r="B20" s="52">
        <v>772</v>
      </c>
      <c r="C20" s="40">
        <v>633</v>
      </c>
      <c r="D20" s="40">
        <v>1152</v>
      </c>
      <c r="E20" s="40">
        <v>1249</v>
      </c>
      <c r="F20" s="40">
        <v>1252</v>
      </c>
      <c r="G20" s="40">
        <v>1275</v>
      </c>
      <c r="H20" s="40">
        <v>994</v>
      </c>
      <c r="I20" s="40">
        <v>1441</v>
      </c>
      <c r="J20" s="40">
        <v>1259</v>
      </c>
      <c r="K20" s="48">
        <v>1141</v>
      </c>
      <c r="M20" s="2"/>
    </row>
    <row r="21" spans="1:13" ht="15" thickBot="1" x14ac:dyDescent="0.35">
      <c r="A21" s="56" t="s">
        <v>49</v>
      </c>
      <c r="B21" s="53">
        <v>1203</v>
      </c>
      <c r="C21" s="45">
        <v>1033</v>
      </c>
      <c r="D21" s="45">
        <v>1538</v>
      </c>
      <c r="E21" s="45">
        <v>1721</v>
      </c>
      <c r="F21" s="45">
        <v>1755</v>
      </c>
      <c r="G21" s="45">
        <v>1766</v>
      </c>
      <c r="H21" s="45">
        <v>1540</v>
      </c>
      <c r="I21" s="45">
        <v>1981</v>
      </c>
      <c r="J21" s="45">
        <v>1857</v>
      </c>
      <c r="K21" s="49">
        <v>1667</v>
      </c>
      <c r="L21" s="30"/>
      <c r="M21" s="2"/>
    </row>
    <row r="22" spans="1:13" x14ac:dyDescent="0.3">
      <c r="A22" s="86" t="s">
        <v>75</v>
      </c>
      <c r="B22" s="163" t="s">
        <v>74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5" thickBot="1" x14ac:dyDescent="0.35"/>
    <row r="24" spans="1:13" ht="15" thickBot="1" x14ac:dyDescent="0.35">
      <c r="A24" s="137" t="s">
        <v>80</v>
      </c>
      <c r="B24" s="63" t="s">
        <v>0</v>
      </c>
      <c r="C24" s="62" t="s">
        <v>1</v>
      </c>
      <c r="D24" s="62" t="s">
        <v>5</v>
      </c>
      <c r="E24" s="62" t="s">
        <v>6</v>
      </c>
      <c r="F24" s="65" t="s">
        <v>52</v>
      </c>
      <c r="G24" s="65" t="s">
        <v>53</v>
      </c>
      <c r="H24" s="65" t="s">
        <v>55</v>
      </c>
      <c r="I24" s="65" t="s">
        <v>56</v>
      </c>
      <c r="J24" s="65" t="s">
        <v>57</v>
      </c>
      <c r="K24" s="64" t="s">
        <v>76</v>
      </c>
      <c r="L24" s="31"/>
    </row>
    <row r="25" spans="1:13" ht="14.4" customHeight="1" x14ac:dyDescent="0.3">
      <c r="A25" s="83" t="s">
        <v>19</v>
      </c>
      <c r="B25" s="60"/>
      <c r="C25" s="59"/>
      <c r="D25" s="59"/>
      <c r="E25" s="59"/>
      <c r="F25" s="59"/>
      <c r="G25" s="59"/>
      <c r="H25" s="59"/>
      <c r="I25" s="59"/>
      <c r="J25" s="59"/>
      <c r="K25" s="58"/>
      <c r="L25" s="20"/>
    </row>
    <row r="26" spans="1:13" x14ac:dyDescent="0.3">
      <c r="A26" s="84" t="s">
        <v>36</v>
      </c>
      <c r="B26" s="61">
        <v>0.19565217391304349</v>
      </c>
      <c r="C26" s="72">
        <v>0.18437500000000001</v>
      </c>
      <c r="D26" s="72">
        <v>9.2224231464737794E-2</v>
      </c>
      <c r="E26" s="72">
        <v>0.11343283582089553</v>
      </c>
      <c r="F26" s="72">
        <v>0.10766961651917405</v>
      </c>
      <c r="G26" s="73">
        <v>0.11411411411411411</v>
      </c>
      <c r="H26" s="73">
        <v>0.17252931323283083</v>
      </c>
      <c r="I26" s="73">
        <v>9.9087353324641456E-2</v>
      </c>
      <c r="J26" s="73">
        <v>0.13400000000000001</v>
      </c>
      <c r="K26" s="74">
        <v>0.126</v>
      </c>
    </row>
    <row r="27" spans="1:13" x14ac:dyDescent="0.3">
      <c r="A27" s="84" t="s">
        <v>37</v>
      </c>
      <c r="B27" s="61">
        <v>0.24728260869565216</v>
      </c>
      <c r="C27" s="72">
        <v>0.23749999999999999</v>
      </c>
      <c r="D27" s="72">
        <v>0.11934900542495479</v>
      </c>
      <c r="E27" s="72">
        <v>0.12835820895522387</v>
      </c>
      <c r="F27" s="72">
        <v>0.13569321533923304</v>
      </c>
      <c r="G27" s="73">
        <v>0.13213213213213212</v>
      </c>
      <c r="H27" s="73">
        <v>0.20268006700167504</v>
      </c>
      <c r="I27" s="73">
        <v>0.12777053455019557</v>
      </c>
      <c r="J27" s="73">
        <v>0.152</v>
      </c>
      <c r="K27" s="74">
        <v>0.14699999999999999</v>
      </c>
    </row>
    <row r="28" spans="1:13" ht="15" thickBot="1" x14ac:dyDescent="0.35">
      <c r="A28" s="85" t="s">
        <v>35</v>
      </c>
      <c r="B28" s="75">
        <v>0.2608695652173913</v>
      </c>
      <c r="C28" s="76">
        <v>0.25312499999999999</v>
      </c>
      <c r="D28" s="76">
        <v>0.13562386980108501</v>
      </c>
      <c r="E28" s="76">
        <v>0.15373134328358209</v>
      </c>
      <c r="F28" s="76">
        <v>0.14749262536873156</v>
      </c>
      <c r="G28" s="77">
        <v>0.15615615615615616</v>
      </c>
      <c r="H28" s="77">
        <v>0.21440536013400335</v>
      </c>
      <c r="I28" s="77">
        <v>0.14471968709256844</v>
      </c>
      <c r="J28" s="77">
        <v>0.17199999999999999</v>
      </c>
      <c r="K28" s="78">
        <v>0.159</v>
      </c>
    </row>
    <row r="29" spans="1:13" x14ac:dyDescent="0.3">
      <c r="A29" s="83" t="s">
        <v>20</v>
      </c>
      <c r="B29" s="60"/>
      <c r="C29" s="59"/>
      <c r="D29" s="59"/>
      <c r="E29" s="59"/>
      <c r="F29" s="59"/>
      <c r="G29" s="59"/>
      <c r="H29" s="59"/>
      <c r="I29" s="59"/>
      <c r="J29" s="59"/>
      <c r="K29" s="58"/>
    </row>
    <row r="30" spans="1:13" x14ac:dyDescent="0.3">
      <c r="A30" s="84" t="s">
        <v>38</v>
      </c>
      <c r="B30" s="61">
        <v>0.34011976047904191</v>
      </c>
      <c r="C30" s="72">
        <v>0.37307152875175315</v>
      </c>
      <c r="D30" s="72">
        <v>0.26497461928934007</v>
      </c>
      <c r="E30" s="72">
        <v>0.31018078020932444</v>
      </c>
      <c r="F30" s="72">
        <v>0.31754874651810583</v>
      </c>
      <c r="G30" s="73">
        <v>0.29818181818181816</v>
      </c>
      <c r="H30" s="73">
        <v>0.38706256627783669</v>
      </c>
      <c r="I30" s="73">
        <v>0.30971993410214166</v>
      </c>
      <c r="J30" s="73">
        <v>0.34799999999999998</v>
      </c>
      <c r="K30" s="74">
        <v>0.35099999999999998</v>
      </c>
    </row>
    <row r="31" spans="1:13" ht="15" thickBot="1" x14ac:dyDescent="0.35">
      <c r="A31" s="85" t="s">
        <v>35</v>
      </c>
      <c r="B31" s="75">
        <v>0.40119760479041916</v>
      </c>
      <c r="C31" s="76">
        <v>0.4474053295932679</v>
      </c>
      <c r="D31" s="76">
        <v>0.31573604060913707</v>
      </c>
      <c r="E31" s="76">
        <v>0.35109419600380593</v>
      </c>
      <c r="F31" s="76">
        <v>0.37418755803156917</v>
      </c>
      <c r="G31" s="77">
        <v>0.35181818181818181</v>
      </c>
      <c r="H31" s="77">
        <v>0.44326617179215272</v>
      </c>
      <c r="I31" s="77">
        <v>0.35337726523887975</v>
      </c>
      <c r="J31" s="77">
        <v>0.41299999999999998</v>
      </c>
      <c r="K31" s="78">
        <v>0.42199999999999999</v>
      </c>
    </row>
    <row r="32" spans="1:13" x14ac:dyDescent="0.3">
      <c r="A32" s="83" t="s">
        <v>4</v>
      </c>
      <c r="B32" s="60"/>
      <c r="C32" s="59"/>
      <c r="D32" s="59"/>
      <c r="E32" s="59"/>
      <c r="F32" s="59"/>
      <c r="G32" s="59"/>
      <c r="H32" s="59"/>
      <c r="I32" s="59"/>
      <c r="J32" s="59"/>
      <c r="K32" s="58"/>
    </row>
    <row r="33" spans="1:11" x14ac:dyDescent="0.3">
      <c r="A33" s="84" t="s">
        <v>39</v>
      </c>
      <c r="B33" s="61">
        <v>0.3117206982543641</v>
      </c>
      <c r="C33" s="72">
        <v>0.33107454017424975</v>
      </c>
      <c r="D33" s="72">
        <v>0.21261378413524057</v>
      </c>
      <c r="E33" s="72">
        <v>0.23939570017431724</v>
      </c>
      <c r="F33" s="72">
        <v>0.24729344729344729</v>
      </c>
      <c r="G33" s="79">
        <v>0.23556058890147225</v>
      </c>
      <c r="H33" s="79">
        <v>0.31558441558441558</v>
      </c>
      <c r="I33" s="79">
        <v>0.2392730943967693</v>
      </c>
      <c r="J33" s="79">
        <v>0.27400000000000002</v>
      </c>
      <c r="K33" s="80">
        <v>0.26900000000000002</v>
      </c>
    </row>
    <row r="34" spans="1:11" ht="15" thickBot="1" x14ac:dyDescent="0.35">
      <c r="A34" s="85" t="s">
        <v>35</v>
      </c>
      <c r="B34" s="75">
        <v>0.35827098919368244</v>
      </c>
      <c r="C34" s="76">
        <v>0.38722168441432719</v>
      </c>
      <c r="D34" s="76">
        <v>0.25097529258777634</v>
      </c>
      <c r="E34" s="76">
        <v>0.27425915165601394</v>
      </c>
      <c r="F34" s="76">
        <v>0.28660968660968661</v>
      </c>
      <c r="G34" s="81">
        <v>0.27802944507361266</v>
      </c>
      <c r="H34" s="81">
        <v>0.35454545454545455</v>
      </c>
      <c r="I34" s="81">
        <v>0.27258960121150932</v>
      </c>
      <c r="J34" s="81">
        <v>0.32200000000000001</v>
      </c>
      <c r="K34" s="82">
        <v>0.316</v>
      </c>
    </row>
    <row r="35" spans="1:11" x14ac:dyDescent="0.3">
      <c r="A35" s="86" t="s">
        <v>75</v>
      </c>
      <c r="B35" s="163" t="s">
        <v>74</v>
      </c>
    </row>
    <row r="37" spans="1:11" x14ac:dyDescent="0.3">
      <c r="A37" s="164" t="s">
        <v>72</v>
      </c>
    </row>
  </sheetData>
  <hyperlinks>
    <hyperlink ref="B22" r:id="rId1" xr:uid="{68EDD770-7E8B-48C0-8D68-E5A3D27509FD}"/>
    <hyperlink ref="B35" r:id="rId2" xr:uid="{DAD0D819-F023-4B4B-AB81-526223AEC6E3}"/>
    <hyperlink ref="A37" location="'Overall Trends 2015-25'!A1" display="Contents" xr:uid="{B6BE00F8-FAEB-4E37-B204-52E0B14FC8A0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36"/>
  <sheetViews>
    <sheetView showGridLines="0" zoomScaleNormal="100" workbookViewId="0"/>
  </sheetViews>
  <sheetFormatPr defaultColWidth="9.109375" defaultRowHeight="13.8" x14ac:dyDescent="0.25"/>
  <cols>
    <col min="1" max="1" width="40" style="69" bestFit="1" customWidth="1"/>
    <col min="2" max="9" width="7.5546875" style="69" bestFit="1" customWidth="1"/>
    <col min="10" max="10" width="7.5546875" style="69" customWidth="1"/>
    <col min="11" max="11" width="7.5546875" style="69" bestFit="1" customWidth="1"/>
    <col min="12" max="16384" width="9.109375" style="69"/>
  </cols>
  <sheetData>
    <row r="1" spans="1:13" ht="15.6" x14ac:dyDescent="0.25">
      <c r="A1" s="5" t="s">
        <v>63</v>
      </c>
    </row>
    <row r="2" spans="1:13" x14ac:dyDescent="0.25">
      <c r="A2" s="6" t="s">
        <v>73</v>
      </c>
    </row>
    <row r="3" spans="1:13" x14ac:dyDescent="0.25">
      <c r="A3" s="6" t="s">
        <v>62</v>
      </c>
    </row>
    <row r="4" spans="1:13" ht="14.4" thickBot="1" x14ac:dyDescent="0.3">
      <c r="A4" s="147"/>
    </row>
    <row r="5" spans="1:13" ht="14.4" thickBot="1" x14ac:dyDescent="0.3">
      <c r="A5" s="153" t="s">
        <v>40</v>
      </c>
      <c r="B5" s="146" t="s">
        <v>0</v>
      </c>
      <c r="C5" s="37" t="s">
        <v>1</v>
      </c>
      <c r="D5" s="37" t="s">
        <v>5</v>
      </c>
      <c r="E5" s="37" t="s">
        <v>6</v>
      </c>
      <c r="F5" s="43" t="s">
        <v>52</v>
      </c>
      <c r="G5" s="43" t="s">
        <v>53</v>
      </c>
      <c r="H5" s="43" t="s">
        <v>55</v>
      </c>
      <c r="I5" s="43" t="s">
        <v>56</v>
      </c>
      <c r="J5" s="160" t="s">
        <v>57</v>
      </c>
      <c r="K5" s="44" t="s">
        <v>76</v>
      </c>
    </row>
    <row r="6" spans="1:13" x14ac:dyDescent="0.25">
      <c r="A6" s="138" t="s">
        <v>2</v>
      </c>
      <c r="B6" s="149">
        <v>154</v>
      </c>
      <c r="C6" s="150">
        <v>164</v>
      </c>
      <c r="D6" s="150">
        <v>240</v>
      </c>
      <c r="E6" s="150">
        <v>226</v>
      </c>
      <c r="F6" s="150">
        <v>293</v>
      </c>
      <c r="G6" s="140">
        <v>281</v>
      </c>
      <c r="H6" s="140">
        <v>263</v>
      </c>
      <c r="I6" s="140">
        <v>349</v>
      </c>
      <c r="J6" s="156">
        <v>198</v>
      </c>
      <c r="K6" s="141">
        <v>144</v>
      </c>
    </row>
    <row r="7" spans="1:13" x14ac:dyDescent="0.25">
      <c r="A7" s="138" t="s">
        <v>3</v>
      </c>
      <c r="B7" s="149">
        <v>134</v>
      </c>
      <c r="C7" s="150">
        <v>171</v>
      </c>
      <c r="D7" s="150">
        <v>194</v>
      </c>
      <c r="E7" s="150">
        <v>273</v>
      </c>
      <c r="F7" s="150">
        <v>252</v>
      </c>
      <c r="G7" s="142">
        <v>294</v>
      </c>
      <c r="H7" s="142">
        <v>275</v>
      </c>
      <c r="I7" s="142">
        <v>262</v>
      </c>
      <c r="J7" s="157">
        <v>216</v>
      </c>
      <c r="K7" s="143">
        <v>123</v>
      </c>
    </row>
    <row r="8" spans="1:13" ht="15.75" customHeight="1" thickBot="1" x14ac:dyDescent="0.3">
      <c r="A8" s="139" t="s">
        <v>4</v>
      </c>
      <c r="B8" s="151">
        <v>134</v>
      </c>
      <c r="C8" s="152">
        <v>167</v>
      </c>
      <c r="D8" s="152">
        <v>204</v>
      </c>
      <c r="E8" s="152">
        <v>256</v>
      </c>
      <c r="F8" s="152">
        <v>255</v>
      </c>
      <c r="G8" s="144">
        <v>293</v>
      </c>
      <c r="H8" s="144">
        <v>274</v>
      </c>
      <c r="I8" s="144">
        <v>272</v>
      </c>
      <c r="J8" s="158">
        <v>212</v>
      </c>
      <c r="K8" s="145">
        <v>133</v>
      </c>
      <c r="M8" s="147"/>
    </row>
    <row r="9" spans="1:13" ht="14.4" thickBot="1" x14ac:dyDescent="0.3">
      <c r="D9" s="148"/>
    </row>
    <row r="10" spans="1:13" ht="14.4" thickBot="1" x14ac:dyDescent="0.3">
      <c r="A10" s="153" t="s">
        <v>41</v>
      </c>
      <c r="B10" s="146" t="s">
        <v>0</v>
      </c>
      <c r="C10" s="37" t="s">
        <v>1</v>
      </c>
      <c r="D10" s="37" t="s">
        <v>5</v>
      </c>
      <c r="E10" s="37" t="s">
        <v>6</v>
      </c>
      <c r="F10" s="43" t="s">
        <v>52</v>
      </c>
      <c r="G10" s="43" t="s">
        <v>53</v>
      </c>
      <c r="H10" s="43" t="s">
        <v>55</v>
      </c>
      <c r="I10" s="43" t="s">
        <v>56</v>
      </c>
      <c r="J10" s="160" t="s">
        <v>57</v>
      </c>
      <c r="K10" s="44" t="s">
        <v>76</v>
      </c>
    </row>
    <row r="11" spans="1:13" x14ac:dyDescent="0.25">
      <c r="A11" s="138" t="s">
        <v>2</v>
      </c>
      <c r="B11" s="149">
        <v>314</v>
      </c>
      <c r="C11" s="150">
        <v>328</v>
      </c>
      <c r="D11" s="150">
        <v>426</v>
      </c>
      <c r="E11" s="150">
        <v>454</v>
      </c>
      <c r="F11" s="150">
        <v>745.40000000000009</v>
      </c>
      <c r="G11" s="140">
        <v>514</v>
      </c>
      <c r="H11" s="140">
        <v>663</v>
      </c>
      <c r="I11" s="140">
        <v>730</v>
      </c>
      <c r="J11" s="156">
        <v>497</v>
      </c>
      <c r="K11" s="141">
        <v>387</v>
      </c>
    </row>
    <row r="12" spans="1:13" x14ac:dyDescent="0.25">
      <c r="A12" s="138" t="s">
        <v>3</v>
      </c>
      <c r="B12" s="149">
        <v>267</v>
      </c>
      <c r="C12" s="150">
        <v>307</v>
      </c>
      <c r="D12" s="150">
        <v>335</v>
      </c>
      <c r="E12" s="150">
        <v>443</v>
      </c>
      <c r="F12" s="150">
        <v>632.40000000000032</v>
      </c>
      <c r="G12" s="142">
        <v>584</v>
      </c>
      <c r="H12" s="142">
        <v>639</v>
      </c>
      <c r="I12" s="142">
        <v>510</v>
      </c>
      <c r="J12" s="157">
        <v>462</v>
      </c>
      <c r="K12" s="143">
        <v>288</v>
      </c>
    </row>
    <row r="13" spans="1:13" ht="14.4" thickBot="1" x14ac:dyDescent="0.3">
      <c r="A13" s="139" t="s">
        <v>4</v>
      </c>
      <c r="B13" s="151">
        <v>292</v>
      </c>
      <c r="C13" s="152">
        <v>311</v>
      </c>
      <c r="D13" s="152">
        <v>367</v>
      </c>
      <c r="E13" s="152">
        <v>447</v>
      </c>
      <c r="F13" s="152">
        <v>666</v>
      </c>
      <c r="G13" s="144">
        <v>567</v>
      </c>
      <c r="H13" s="144">
        <v>646</v>
      </c>
      <c r="I13" s="144">
        <v>590</v>
      </c>
      <c r="J13" s="158">
        <v>480</v>
      </c>
      <c r="K13" s="145">
        <v>301</v>
      </c>
    </row>
    <row r="14" spans="1:13" ht="14.4" thickBot="1" x14ac:dyDescent="0.3"/>
    <row r="15" spans="1:13" ht="14.4" thickBot="1" x14ac:dyDescent="0.3">
      <c r="A15" s="153" t="s">
        <v>42</v>
      </c>
      <c r="B15" s="37" t="s">
        <v>0</v>
      </c>
      <c r="C15" s="37" t="s">
        <v>1</v>
      </c>
      <c r="D15" s="37" t="s">
        <v>5</v>
      </c>
      <c r="E15" s="37" t="s">
        <v>6</v>
      </c>
      <c r="F15" s="43" t="s">
        <v>52</v>
      </c>
      <c r="G15" s="43" t="s">
        <v>53</v>
      </c>
      <c r="H15" s="43" t="s">
        <v>55</v>
      </c>
      <c r="I15" s="43" t="s">
        <v>56</v>
      </c>
      <c r="J15" s="160" t="s">
        <v>57</v>
      </c>
      <c r="K15" s="44" t="s">
        <v>76</v>
      </c>
    </row>
    <row r="16" spans="1:13" x14ac:dyDescent="0.25">
      <c r="A16" s="138" t="s">
        <v>2</v>
      </c>
      <c r="B16" s="155" t="s">
        <v>44</v>
      </c>
      <c r="C16" s="155" t="s">
        <v>44</v>
      </c>
      <c r="D16" s="155" t="s">
        <v>44</v>
      </c>
      <c r="E16" s="155" t="s">
        <v>44</v>
      </c>
      <c r="F16" s="155" t="s">
        <v>44</v>
      </c>
      <c r="G16" s="155" t="s">
        <v>44</v>
      </c>
      <c r="H16" s="155" t="s">
        <v>44</v>
      </c>
      <c r="I16" s="155" t="s">
        <v>44</v>
      </c>
      <c r="J16" s="159" t="s">
        <v>44</v>
      </c>
      <c r="K16" s="141" t="s">
        <v>44</v>
      </c>
    </row>
    <row r="17" spans="1:11" x14ac:dyDescent="0.25">
      <c r="A17" s="138" t="s">
        <v>3</v>
      </c>
      <c r="B17" s="155">
        <v>21</v>
      </c>
      <c r="C17" s="155">
        <v>31</v>
      </c>
      <c r="D17" s="155">
        <v>37</v>
      </c>
      <c r="E17" s="155">
        <v>43</v>
      </c>
      <c r="F17" s="155">
        <v>20</v>
      </c>
      <c r="G17" s="142">
        <v>16</v>
      </c>
      <c r="H17" s="142">
        <v>28</v>
      </c>
      <c r="I17" s="142">
        <v>36</v>
      </c>
      <c r="J17" s="157">
        <v>41</v>
      </c>
      <c r="K17" s="143">
        <v>37</v>
      </c>
    </row>
    <row r="18" spans="1:11" ht="14.4" thickBot="1" x14ac:dyDescent="0.3">
      <c r="A18" s="139" t="s">
        <v>4</v>
      </c>
      <c r="B18" s="152">
        <v>21</v>
      </c>
      <c r="C18" s="152">
        <v>33</v>
      </c>
      <c r="D18" s="152">
        <v>39</v>
      </c>
      <c r="E18" s="152">
        <v>45</v>
      </c>
      <c r="F18" s="152">
        <v>20</v>
      </c>
      <c r="G18" s="144">
        <v>16</v>
      </c>
      <c r="H18" s="144">
        <v>28</v>
      </c>
      <c r="I18" s="144">
        <v>36</v>
      </c>
      <c r="J18" s="158">
        <v>41</v>
      </c>
      <c r="K18" s="145">
        <v>37</v>
      </c>
    </row>
    <row r="19" spans="1:11" ht="14.4" thickBot="1" x14ac:dyDescent="0.3">
      <c r="D19" s="148"/>
    </row>
    <row r="20" spans="1:11" ht="14.4" thickBot="1" x14ac:dyDescent="0.3">
      <c r="A20" s="153" t="s">
        <v>43</v>
      </c>
      <c r="B20" s="37" t="s">
        <v>0</v>
      </c>
      <c r="C20" s="37" t="s">
        <v>1</v>
      </c>
      <c r="D20" s="37" t="s">
        <v>5</v>
      </c>
      <c r="E20" s="37" t="s">
        <v>6</v>
      </c>
      <c r="F20" s="43" t="s">
        <v>52</v>
      </c>
      <c r="G20" s="43" t="s">
        <v>53</v>
      </c>
      <c r="H20" s="43" t="s">
        <v>55</v>
      </c>
      <c r="I20" s="43" t="s">
        <v>56</v>
      </c>
      <c r="J20" s="160" t="s">
        <v>57</v>
      </c>
      <c r="K20" s="44" t="s">
        <v>76</v>
      </c>
    </row>
    <row r="21" spans="1:11" x14ac:dyDescent="0.25">
      <c r="A21" s="138" t="s">
        <v>2</v>
      </c>
      <c r="B21" s="155" t="s">
        <v>44</v>
      </c>
      <c r="C21" s="155" t="s">
        <v>44</v>
      </c>
      <c r="D21" s="155" t="s">
        <v>44</v>
      </c>
      <c r="E21" s="155" t="s">
        <v>44</v>
      </c>
      <c r="F21" s="155" t="s">
        <v>44</v>
      </c>
      <c r="G21" s="155" t="s">
        <v>44</v>
      </c>
      <c r="H21" s="155" t="s">
        <v>44</v>
      </c>
      <c r="I21" s="155" t="s">
        <v>44</v>
      </c>
      <c r="J21" s="159" t="s">
        <v>44</v>
      </c>
      <c r="K21" s="141" t="s">
        <v>44</v>
      </c>
    </row>
    <row r="22" spans="1:11" x14ac:dyDescent="0.25">
      <c r="A22" s="138" t="s">
        <v>3</v>
      </c>
      <c r="B22" s="150">
        <v>68</v>
      </c>
      <c r="C22" s="150">
        <v>103</v>
      </c>
      <c r="D22" s="150">
        <v>167</v>
      </c>
      <c r="E22" s="150">
        <v>147</v>
      </c>
      <c r="F22" s="150">
        <v>80</v>
      </c>
      <c r="G22" s="142">
        <v>85</v>
      </c>
      <c r="H22" s="142">
        <v>72</v>
      </c>
      <c r="I22" s="142">
        <v>103</v>
      </c>
      <c r="J22" s="157">
        <v>154</v>
      </c>
      <c r="K22" s="143">
        <v>135</v>
      </c>
    </row>
    <row r="23" spans="1:11" ht="14.4" thickBot="1" x14ac:dyDescent="0.3">
      <c r="A23" s="139" t="s">
        <v>4</v>
      </c>
      <c r="B23" s="152">
        <v>69</v>
      </c>
      <c r="C23" s="152">
        <v>106</v>
      </c>
      <c r="D23" s="152">
        <v>169</v>
      </c>
      <c r="E23" s="152">
        <v>148</v>
      </c>
      <c r="F23" s="152">
        <v>83.4</v>
      </c>
      <c r="G23" s="144">
        <v>86.8</v>
      </c>
      <c r="H23" s="144">
        <v>72</v>
      </c>
      <c r="I23" s="144">
        <v>101</v>
      </c>
      <c r="J23" s="158">
        <v>152</v>
      </c>
      <c r="K23" s="145">
        <v>134</v>
      </c>
    </row>
    <row r="24" spans="1:11" ht="14.4" thickBot="1" x14ac:dyDescent="0.3"/>
    <row r="25" spans="1:11" ht="14.4" thickBot="1" x14ac:dyDescent="0.3">
      <c r="A25" s="153" t="s">
        <v>45</v>
      </c>
      <c r="B25" s="37" t="s">
        <v>0</v>
      </c>
      <c r="C25" s="37" t="s">
        <v>1</v>
      </c>
      <c r="D25" s="37" t="s">
        <v>5</v>
      </c>
      <c r="E25" s="37" t="s">
        <v>6</v>
      </c>
      <c r="F25" s="43" t="s">
        <v>52</v>
      </c>
      <c r="G25" s="43" t="s">
        <v>53</v>
      </c>
      <c r="H25" s="43" t="s">
        <v>55</v>
      </c>
      <c r="I25" s="43" t="s">
        <v>56</v>
      </c>
      <c r="J25" s="43" t="s">
        <v>57</v>
      </c>
      <c r="K25" s="161" t="s">
        <v>76</v>
      </c>
    </row>
    <row r="26" spans="1:11" x14ac:dyDescent="0.25">
      <c r="A26" s="138" t="s">
        <v>2</v>
      </c>
      <c r="B26" s="150">
        <v>29</v>
      </c>
      <c r="C26" s="150">
        <v>96</v>
      </c>
      <c r="D26" s="150">
        <v>74</v>
      </c>
      <c r="E26" s="150">
        <v>74</v>
      </c>
      <c r="F26" s="150">
        <v>49</v>
      </c>
      <c r="G26" s="140">
        <v>24</v>
      </c>
      <c r="H26" s="140">
        <v>29</v>
      </c>
      <c r="I26" s="140">
        <v>71</v>
      </c>
      <c r="J26" s="140">
        <v>27</v>
      </c>
      <c r="K26" s="21">
        <v>15</v>
      </c>
    </row>
    <row r="27" spans="1:11" x14ac:dyDescent="0.25">
      <c r="A27" s="138" t="s">
        <v>3</v>
      </c>
      <c r="B27" s="150">
        <v>27</v>
      </c>
      <c r="C27" s="150">
        <v>71</v>
      </c>
      <c r="D27" s="150">
        <v>90</v>
      </c>
      <c r="E27" s="150">
        <v>56</v>
      </c>
      <c r="F27" s="150">
        <v>42</v>
      </c>
      <c r="G27" s="154">
        <v>26</v>
      </c>
      <c r="H27" s="154">
        <v>22</v>
      </c>
      <c r="I27" s="154">
        <v>36</v>
      </c>
      <c r="J27" s="154">
        <v>33</v>
      </c>
      <c r="K27" s="4">
        <v>20</v>
      </c>
    </row>
    <row r="28" spans="1:11" ht="14.4" thickBot="1" x14ac:dyDescent="0.3">
      <c r="A28" s="139" t="s">
        <v>4</v>
      </c>
      <c r="B28" s="152">
        <v>28</v>
      </c>
      <c r="C28" s="152">
        <v>78</v>
      </c>
      <c r="D28" s="152">
        <v>83</v>
      </c>
      <c r="E28" s="152">
        <v>65</v>
      </c>
      <c r="F28" s="152">
        <v>44</v>
      </c>
      <c r="G28" s="144">
        <v>25</v>
      </c>
      <c r="H28" s="144">
        <v>25</v>
      </c>
      <c r="I28" s="144">
        <v>48</v>
      </c>
      <c r="J28" s="144">
        <v>29</v>
      </c>
      <c r="K28" s="22">
        <v>17</v>
      </c>
    </row>
    <row r="29" spans="1:11" ht="14.4" thickBot="1" x14ac:dyDescent="0.3">
      <c r="D29" s="148"/>
    </row>
    <row r="30" spans="1:11" ht="14.4" thickBot="1" x14ac:dyDescent="0.3">
      <c r="A30" s="153" t="s">
        <v>46</v>
      </c>
      <c r="B30" s="37" t="s">
        <v>0</v>
      </c>
      <c r="C30" s="37" t="s">
        <v>1</v>
      </c>
      <c r="D30" s="37" t="s">
        <v>5</v>
      </c>
      <c r="E30" s="37" t="s">
        <v>6</v>
      </c>
      <c r="F30" s="43" t="s">
        <v>52</v>
      </c>
      <c r="G30" s="43" t="s">
        <v>53</v>
      </c>
      <c r="H30" s="43" t="s">
        <v>55</v>
      </c>
      <c r="I30" s="43" t="s">
        <v>56</v>
      </c>
      <c r="J30" s="43" t="s">
        <v>57</v>
      </c>
      <c r="K30" s="161" t="s">
        <v>76</v>
      </c>
    </row>
    <row r="31" spans="1:11" x14ac:dyDescent="0.25">
      <c r="A31" s="138" t="s">
        <v>2</v>
      </c>
      <c r="B31" s="150">
        <v>94</v>
      </c>
      <c r="C31" s="150">
        <v>191</v>
      </c>
      <c r="D31" s="150">
        <v>216</v>
      </c>
      <c r="E31" s="150">
        <v>209</v>
      </c>
      <c r="F31" s="150">
        <v>163.2000000000001</v>
      </c>
      <c r="G31" s="140">
        <v>167</v>
      </c>
      <c r="H31" s="140">
        <v>176</v>
      </c>
      <c r="I31" s="140">
        <v>248</v>
      </c>
      <c r="J31" s="140">
        <v>104</v>
      </c>
      <c r="K31" s="21">
        <v>81</v>
      </c>
    </row>
    <row r="32" spans="1:11" x14ac:dyDescent="0.25">
      <c r="A32" s="138" t="s">
        <v>3</v>
      </c>
      <c r="B32" s="150">
        <v>87</v>
      </c>
      <c r="C32" s="150">
        <v>185</v>
      </c>
      <c r="D32" s="150">
        <v>201</v>
      </c>
      <c r="E32" s="150">
        <v>165</v>
      </c>
      <c r="F32" s="150">
        <v>180</v>
      </c>
      <c r="G32" s="142">
        <v>110</v>
      </c>
      <c r="H32" s="142">
        <v>127</v>
      </c>
      <c r="I32" s="142">
        <v>150</v>
      </c>
      <c r="J32" s="142">
        <v>123</v>
      </c>
      <c r="K32" s="4">
        <v>89</v>
      </c>
    </row>
    <row r="33" spans="1:11" ht="14.4" thickBot="1" x14ac:dyDescent="0.3">
      <c r="A33" s="139" t="s">
        <v>4</v>
      </c>
      <c r="B33" s="152">
        <v>89</v>
      </c>
      <c r="C33" s="152">
        <v>190</v>
      </c>
      <c r="D33" s="152">
        <v>206</v>
      </c>
      <c r="E33" s="152">
        <v>183</v>
      </c>
      <c r="F33" s="152">
        <v>176</v>
      </c>
      <c r="G33" s="144">
        <v>132</v>
      </c>
      <c r="H33" s="144">
        <v>143</v>
      </c>
      <c r="I33" s="144">
        <v>185</v>
      </c>
      <c r="J33" s="144">
        <v>116</v>
      </c>
      <c r="K33" s="22">
        <v>84</v>
      </c>
    </row>
    <row r="34" spans="1:11" x14ac:dyDescent="0.25">
      <c r="A34" s="86" t="s">
        <v>75</v>
      </c>
      <c r="B34" s="163" t="s">
        <v>74</v>
      </c>
    </row>
    <row r="36" spans="1:11" x14ac:dyDescent="0.25">
      <c r="A36" s="164" t="s">
        <v>72</v>
      </c>
    </row>
  </sheetData>
  <phoneticPr fontId="7" type="noConversion"/>
  <hyperlinks>
    <hyperlink ref="B34" r:id="rId1" xr:uid="{77C3FF19-E64B-44CF-8C80-121A6689E8CB}"/>
    <hyperlink ref="A36" location="'Overall Trends 2015-25'!A1" display="Contents" xr:uid="{C7F707B5-9B73-42B7-B919-E0020FB6717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39"/>
  <sheetViews>
    <sheetView showGridLines="0" zoomScaleNormal="100" workbookViewId="0"/>
  </sheetViews>
  <sheetFormatPr defaultRowHeight="14.4" x14ac:dyDescent="0.3"/>
  <cols>
    <col min="1" max="1" width="62.88671875" customWidth="1"/>
  </cols>
  <sheetData>
    <row r="1" spans="1:11" ht="15.6" x14ac:dyDescent="0.3">
      <c r="A1" s="5" t="s">
        <v>64</v>
      </c>
    </row>
    <row r="2" spans="1:11" x14ac:dyDescent="0.3">
      <c r="A2" s="6" t="s">
        <v>73</v>
      </c>
    </row>
    <row r="3" spans="1:11" ht="15" thickBot="1" x14ac:dyDescent="0.35">
      <c r="A3" s="30"/>
    </row>
    <row r="4" spans="1:11" ht="15" thickBot="1" x14ac:dyDescent="0.35">
      <c r="A4" s="162" t="s">
        <v>29</v>
      </c>
      <c r="B4" s="37" t="s">
        <v>0</v>
      </c>
      <c r="C4" s="37" t="s">
        <v>1</v>
      </c>
      <c r="D4" s="37" t="s">
        <v>5</v>
      </c>
      <c r="E4" s="37" t="s">
        <v>6</v>
      </c>
      <c r="F4" s="43" t="s">
        <v>52</v>
      </c>
      <c r="G4" s="43" t="s">
        <v>53</v>
      </c>
      <c r="H4" s="37" t="s">
        <v>55</v>
      </c>
      <c r="I4" s="37" t="s">
        <v>56</v>
      </c>
      <c r="J4" s="37" t="s">
        <v>57</v>
      </c>
      <c r="K4" s="87" t="s">
        <v>76</v>
      </c>
    </row>
    <row r="5" spans="1:11" x14ac:dyDescent="0.3">
      <c r="A5" s="19" t="s">
        <v>2</v>
      </c>
      <c r="B5" s="59"/>
      <c r="C5" s="59"/>
      <c r="D5" s="59"/>
      <c r="E5" s="59"/>
      <c r="F5" s="59"/>
      <c r="G5" s="59"/>
      <c r="H5" s="59"/>
      <c r="I5" s="59"/>
      <c r="J5" s="59"/>
      <c r="K5" s="58"/>
    </row>
    <row r="6" spans="1:11" x14ac:dyDescent="0.3">
      <c r="A6" s="23" t="s">
        <v>21</v>
      </c>
      <c r="B6" s="89">
        <v>25</v>
      </c>
      <c r="C6" s="90">
        <v>42</v>
      </c>
      <c r="D6" s="89">
        <v>28</v>
      </c>
      <c r="E6" s="90">
        <v>27</v>
      </c>
      <c r="F6" s="91">
        <v>36</v>
      </c>
      <c r="G6" s="91">
        <v>17</v>
      </c>
      <c r="H6" s="67">
        <v>47</v>
      </c>
      <c r="I6" s="67">
        <v>63</v>
      </c>
      <c r="J6" s="67">
        <v>54</v>
      </c>
      <c r="K6" s="92">
        <v>50</v>
      </c>
    </row>
    <row r="7" spans="1:11" x14ac:dyDescent="0.3">
      <c r="A7" s="24" t="s">
        <v>22</v>
      </c>
      <c r="B7" s="89"/>
      <c r="C7" s="39"/>
      <c r="D7" s="89"/>
      <c r="E7" s="90"/>
      <c r="F7" s="39"/>
      <c r="G7" s="39"/>
      <c r="H7" s="93"/>
      <c r="I7" s="93"/>
      <c r="J7" s="93"/>
      <c r="K7" s="94"/>
    </row>
    <row r="8" spans="1:11" ht="15.75" customHeight="1" x14ac:dyDescent="0.3">
      <c r="A8" s="24" t="s">
        <v>23</v>
      </c>
      <c r="B8" s="89">
        <v>10</v>
      </c>
      <c r="C8" s="90">
        <v>16</v>
      </c>
      <c r="D8" s="89">
        <v>10</v>
      </c>
      <c r="E8" s="90">
        <v>10</v>
      </c>
      <c r="F8" s="91">
        <v>20</v>
      </c>
      <c r="G8" s="67">
        <v>8</v>
      </c>
      <c r="H8" s="67">
        <v>21</v>
      </c>
      <c r="I8" s="67">
        <v>27</v>
      </c>
      <c r="J8" s="67">
        <v>26</v>
      </c>
      <c r="K8" s="92">
        <v>20</v>
      </c>
    </row>
    <row r="9" spans="1:11" ht="19.5" customHeight="1" x14ac:dyDescent="0.3">
      <c r="A9" s="24" t="s">
        <v>24</v>
      </c>
      <c r="B9" s="89">
        <v>15</v>
      </c>
      <c r="C9" s="90">
        <v>21</v>
      </c>
      <c r="D9" s="89">
        <v>14</v>
      </c>
      <c r="E9" s="90">
        <v>13</v>
      </c>
      <c r="F9" s="91">
        <v>13</v>
      </c>
      <c r="G9" s="67" t="s">
        <v>54</v>
      </c>
      <c r="H9" s="67">
        <v>26</v>
      </c>
      <c r="I9" s="67">
        <v>32</v>
      </c>
      <c r="J9" s="67">
        <v>24</v>
      </c>
      <c r="K9" s="92">
        <v>21</v>
      </c>
    </row>
    <row r="10" spans="1:11" ht="13.5" customHeight="1" x14ac:dyDescent="0.3">
      <c r="A10" s="24" t="s">
        <v>25</v>
      </c>
      <c r="B10" s="89">
        <v>0</v>
      </c>
      <c r="C10" s="90">
        <v>5</v>
      </c>
      <c r="D10" s="89">
        <v>4</v>
      </c>
      <c r="E10" s="90">
        <v>4</v>
      </c>
      <c r="F10" s="91">
        <v>3</v>
      </c>
      <c r="G10" s="67" t="s">
        <v>44</v>
      </c>
      <c r="H10" s="67">
        <v>0</v>
      </c>
      <c r="I10" s="67">
        <v>4</v>
      </c>
      <c r="J10" s="67">
        <v>4</v>
      </c>
      <c r="K10" s="92">
        <v>9</v>
      </c>
    </row>
    <row r="11" spans="1:11" x14ac:dyDescent="0.3">
      <c r="A11" s="25" t="s">
        <v>26</v>
      </c>
      <c r="B11" s="89">
        <v>10</v>
      </c>
      <c r="C11" s="90">
        <v>31</v>
      </c>
      <c r="D11" s="89">
        <v>34</v>
      </c>
      <c r="E11" s="90">
        <v>20</v>
      </c>
      <c r="F11" s="91">
        <v>30</v>
      </c>
      <c r="G11" s="67">
        <v>8</v>
      </c>
      <c r="H11" s="67">
        <v>25</v>
      </c>
      <c r="I11" s="67">
        <v>32</v>
      </c>
      <c r="J11" s="67">
        <v>30</v>
      </c>
      <c r="K11" s="92">
        <v>22</v>
      </c>
    </row>
    <row r="12" spans="1:11" x14ac:dyDescent="0.3">
      <c r="A12" s="25" t="s">
        <v>27</v>
      </c>
      <c r="B12" s="95">
        <v>3</v>
      </c>
      <c r="C12" s="96">
        <v>1</v>
      </c>
      <c r="D12" s="95">
        <v>1</v>
      </c>
      <c r="E12" s="96">
        <v>1</v>
      </c>
      <c r="F12" s="97">
        <v>1</v>
      </c>
      <c r="G12" s="98" t="s">
        <v>44</v>
      </c>
      <c r="H12" s="98">
        <v>0</v>
      </c>
      <c r="I12" s="98">
        <v>2</v>
      </c>
      <c r="J12" s="98">
        <v>2</v>
      </c>
      <c r="K12" s="99">
        <v>3</v>
      </c>
    </row>
    <row r="13" spans="1:11" x14ac:dyDescent="0.3">
      <c r="A13" s="26" t="s">
        <v>28</v>
      </c>
      <c r="B13" s="100">
        <v>38</v>
      </c>
      <c r="C13" s="100">
        <v>74</v>
      </c>
      <c r="D13" s="100">
        <v>63</v>
      </c>
      <c r="E13" s="101">
        <v>48</v>
      </c>
      <c r="F13" s="102">
        <v>67</v>
      </c>
      <c r="G13" s="103">
        <v>26</v>
      </c>
      <c r="H13" s="103">
        <v>72</v>
      </c>
      <c r="I13" s="103">
        <v>97</v>
      </c>
      <c r="J13" s="103">
        <v>86</v>
      </c>
      <c r="K13" s="104">
        <v>75</v>
      </c>
    </row>
    <row r="14" spans="1:11" ht="18" customHeight="1" x14ac:dyDescent="0.3">
      <c r="A14" s="23" t="s">
        <v>69</v>
      </c>
      <c r="B14" s="105" t="s">
        <v>66</v>
      </c>
      <c r="C14" s="105">
        <v>0.56756756756756754</v>
      </c>
      <c r="D14" s="105">
        <v>0.44444444444444442</v>
      </c>
      <c r="E14" s="105" t="s">
        <v>66</v>
      </c>
      <c r="F14" s="106">
        <f>F6/F13</f>
        <v>0.53731343283582089</v>
      </c>
      <c r="G14" s="107">
        <v>0.65384615384615385</v>
      </c>
      <c r="H14" s="108">
        <v>0.65277777777777801</v>
      </c>
      <c r="I14" s="107">
        <v>0.64948453608247425</v>
      </c>
      <c r="J14" s="107">
        <v>0.628</v>
      </c>
      <c r="K14" s="109">
        <v>0.66700000000000004</v>
      </c>
    </row>
    <row r="15" spans="1:11" ht="18" customHeight="1" thickBot="1" x14ac:dyDescent="0.35">
      <c r="A15" s="29" t="s">
        <v>70</v>
      </c>
      <c r="B15" s="126" t="s">
        <v>66</v>
      </c>
      <c r="C15" s="126">
        <v>0.21621621621621623</v>
      </c>
      <c r="D15" s="126">
        <v>0.15873015873015872</v>
      </c>
      <c r="E15" s="126" t="s">
        <v>66</v>
      </c>
      <c r="F15" s="127">
        <f>F8/F13</f>
        <v>0.29850746268656714</v>
      </c>
      <c r="G15" s="128">
        <v>0.30769230769230771</v>
      </c>
      <c r="H15" s="129">
        <v>0.29166666666666669</v>
      </c>
      <c r="I15" s="128">
        <v>0.27835051546391754</v>
      </c>
      <c r="J15" s="128">
        <v>0.30199999999999999</v>
      </c>
      <c r="K15" s="130">
        <v>0.26700000000000002</v>
      </c>
    </row>
    <row r="16" spans="1:11" x14ac:dyDescent="0.3">
      <c r="A16" s="88" t="s">
        <v>20</v>
      </c>
      <c r="B16" s="39"/>
      <c r="C16" s="39"/>
      <c r="D16" s="39"/>
      <c r="E16" s="39"/>
      <c r="F16" s="39"/>
      <c r="G16" s="39"/>
      <c r="H16" s="39"/>
      <c r="I16" s="39"/>
      <c r="J16" s="39"/>
      <c r="K16" s="46"/>
    </row>
    <row r="17" spans="1:11" x14ac:dyDescent="0.3">
      <c r="A17" s="23" t="s">
        <v>21</v>
      </c>
      <c r="B17" s="90">
        <v>58</v>
      </c>
      <c r="C17" s="90">
        <v>109</v>
      </c>
      <c r="D17" s="90">
        <v>85</v>
      </c>
      <c r="E17" s="90">
        <v>74</v>
      </c>
      <c r="F17" s="39">
        <v>114</v>
      </c>
      <c r="G17" s="110">
        <v>50</v>
      </c>
      <c r="H17" s="39">
        <v>139</v>
      </c>
      <c r="I17" s="110">
        <v>133</v>
      </c>
      <c r="J17" s="110">
        <v>141</v>
      </c>
      <c r="K17" s="111">
        <v>130</v>
      </c>
    </row>
    <row r="18" spans="1:11" x14ac:dyDescent="0.3">
      <c r="A18" s="27" t="s">
        <v>22</v>
      </c>
      <c r="B18" s="90"/>
      <c r="C18" s="90"/>
      <c r="D18" s="90"/>
      <c r="E18" s="90"/>
      <c r="F18" s="39"/>
      <c r="G18" s="110"/>
      <c r="H18" s="39"/>
      <c r="I18" s="110"/>
      <c r="J18" s="110"/>
      <c r="K18" s="111"/>
    </row>
    <row r="19" spans="1:11" x14ac:dyDescent="0.3">
      <c r="A19" s="27" t="s">
        <v>30</v>
      </c>
      <c r="B19" s="90">
        <v>50</v>
      </c>
      <c r="C19" s="90">
        <v>97</v>
      </c>
      <c r="D19" s="90">
        <v>72</v>
      </c>
      <c r="E19" s="90">
        <v>67</v>
      </c>
      <c r="F19" s="39">
        <v>106</v>
      </c>
      <c r="G19" s="110">
        <v>47</v>
      </c>
      <c r="H19" s="110">
        <v>126</v>
      </c>
      <c r="I19" s="110">
        <v>127</v>
      </c>
      <c r="J19" s="110">
        <v>128</v>
      </c>
      <c r="K19" s="111">
        <v>116</v>
      </c>
    </row>
    <row r="20" spans="1:11" x14ac:dyDescent="0.3">
      <c r="A20" s="27" t="s">
        <v>31</v>
      </c>
      <c r="B20" s="90">
        <v>8</v>
      </c>
      <c r="C20" s="90">
        <v>12</v>
      </c>
      <c r="D20" s="90">
        <v>13</v>
      </c>
      <c r="E20" s="90">
        <v>7</v>
      </c>
      <c r="F20" s="39">
        <v>8</v>
      </c>
      <c r="G20" s="110">
        <v>3</v>
      </c>
      <c r="H20" s="110">
        <v>13</v>
      </c>
      <c r="I20" s="110">
        <v>6</v>
      </c>
      <c r="J20" s="110">
        <v>13</v>
      </c>
      <c r="K20" s="111">
        <v>14</v>
      </c>
    </row>
    <row r="21" spans="1:11" x14ac:dyDescent="0.3">
      <c r="A21" s="23" t="s">
        <v>26</v>
      </c>
      <c r="B21" s="90">
        <v>16</v>
      </c>
      <c r="C21" s="90">
        <v>37</v>
      </c>
      <c r="D21" s="90">
        <v>44</v>
      </c>
      <c r="E21" s="90">
        <v>32</v>
      </c>
      <c r="F21" s="39">
        <v>35</v>
      </c>
      <c r="G21" s="110">
        <v>15</v>
      </c>
      <c r="H21" s="110">
        <v>37</v>
      </c>
      <c r="I21" s="110">
        <v>47</v>
      </c>
      <c r="J21" s="110">
        <v>40</v>
      </c>
      <c r="K21" s="111">
        <v>34</v>
      </c>
    </row>
    <row r="22" spans="1:11" x14ac:dyDescent="0.3">
      <c r="A22" s="23" t="s">
        <v>27</v>
      </c>
      <c r="B22" s="96">
        <v>2</v>
      </c>
      <c r="C22" s="96">
        <v>1</v>
      </c>
      <c r="D22" s="96">
        <v>2</v>
      </c>
      <c r="E22" s="96">
        <v>3</v>
      </c>
      <c r="F22" s="39">
        <v>1</v>
      </c>
      <c r="G22" s="110">
        <v>3</v>
      </c>
      <c r="H22" s="110">
        <v>8</v>
      </c>
      <c r="I22" s="110">
        <v>6</v>
      </c>
      <c r="J22" s="110">
        <v>3</v>
      </c>
      <c r="K22" s="111">
        <v>4</v>
      </c>
    </row>
    <row r="23" spans="1:11" x14ac:dyDescent="0.3">
      <c r="A23" s="26" t="s">
        <v>28</v>
      </c>
      <c r="B23" s="101">
        <v>76</v>
      </c>
      <c r="C23" s="101">
        <v>147</v>
      </c>
      <c r="D23" s="101">
        <v>131</v>
      </c>
      <c r="E23" s="101">
        <v>109</v>
      </c>
      <c r="F23" s="102">
        <v>150</v>
      </c>
      <c r="G23" s="103">
        <v>68</v>
      </c>
      <c r="H23" s="103">
        <v>184</v>
      </c>
      <c r="I23" s="103">
        <v>186</v>
      </c>
      <c r="J23" s="103">
        <v>184</v>
      </c>
      <c r="K23" s="104">
        <v>168</v>
      </c>
    </row>
    <row r="24" spans="1:11" x14ac:dyDescent="0.3">
      <c r="A24" s="23" t="s">
        <v>65</v>
      </c>
      <c r="B24" s="105">
        <v>0.76315789473684215</v>
      </c>
      <c r="C24" s="105">
        <v>0.74149659863945583</v>
      </c>
      <c r="D24" s="105">
        <v>0.64885496183206104</v>
      </c>
      <c r="E24" s="105">
        <v>0.67889908256880738</v>
      </c>
      <c r="F24" s="106">
        <f>F17/F23</f>
        <v>0.76</v>
      </c>
      <c r="G24" s="107">
        <v>0.73529411764705888</v>
      </c>
      <c r="H24" s="107">
        <v>0.75543478260869568</v>
      </c>
      <c r="I24" s="107">
        <v>0.71505376344086025</v>
      </c>
      <c r="J24" s="107">
        <v>0.76600000000000001</v>
      </c>
      <c r="K24" s="109">
        <v>0.77400000000000002</v>
      </c>
    </row>
    <row r="25" spans="1:11" ht="15" thickBot="1" x14ac:dyDescent="0.35">
      <c r="A25" s="29" t="s">
        <v>71</v>
      </c>
      <c r="B25" s="126">
        <v>0.65789473684210531</v>
      </c>
      <c r="C25" s="126">
        <v>0.65986394557823125</v>
      </c>
      <c r="D25" s="126">
        <v>0.54961832061068705</v>
      </c>
      <c r="E25" s="126">
        <v>0.61467889908256879</v>
      </c>
      <c r="F25" s="127">
        <f>F19/F23</f>
        <v>0.70666666666666667</v>
      </c>
      <c r="G25" s="128">
        <v>0.69117647058823528</v>
      </c>
      <c r="H25" s="128">
        <v>0.68478260869565222</v>
      </c>
      <c r="I25" s="128">
        <v>0.68279569892473113</v>
      </c>
      <c r="J25" s="128">
        <v>0.69599999999999995</v>
      </c>
      <c r="K25" s="130">
        <v>0.69</v>
      </c>
    </row>
    <row r="26" spans="1:11" x14ac:dyDescent="0.3">
      <c r="A26" s="88" t="s">
        <v>4</v>
      </c>
      <c r="B26" s="39"/>
      <c r="C26" s="39"/>
      <c r="D26" s="39"/>
      <c r="E26" s="39"/>
      <c r="F26" s="39"/>
      <c r="G26" s="39"/>
      <c r="H26" s="39"/>
      <c r="I26" s="39"/>
      <c r="J26" s="39"/>
      <c r="K26" s="46"/>
    </row>
    <row r="27" spans="1:11" x14ac:dyDescent="0.3">
      <c r="A27" s="23" t="s">
        <v>21</v>
      </c>
      <c r="B27" s="112">
        <v>83</v>
      </c>
      <c r="C27" s="89">
        <v>151</v>
      </c>
      <c r="D27" s="113">
        <v>113</v>
      </c>
      <c r="E27" s="89">
        <v>101</v>
      </c>
      <c r="F27" s="114">
        <v>150</v>
      </c>
      <c r="G27" s="115">
        <v>67</v>
      </c>
      <c r="H27" s="116">
        <v>186</v>
      </c>
      <c r="I27" s="115">
        <v>196</v>
      </c>
      <c r="J27" s="115">
        <v>195</v>
      </c>
      <c r="K27" s="117">
        <v>180</v>
      </c>
    </row>
    <row r="28" spans="1:11" x14ac:dyDescent="0.3">
      <c r="A28" s="28" t="s">
        <v>22</v>
      </c>
      <c r="B28" s="112"/>
      <c r="C28" s="89"/>
      <c r="D28" s="113"/>
      <c r="E28" s="89"/>
      <c r="F28" s="114"/>
      <c r="G28" s="115"/>
      <c r="H28" s="116"/>
      <c r="I28" s="115"/>
      <c r="J28" s="115"/>
      <c r="K28" s="117"/>
    </row>
    <row r="29" spans="1:11" x14ac:dyDescent="0.3">
      <c r="A29" s="28" t="s">
        <v>32</v>
      </c>
      <c r="B29" s="112">
        <v>10</v>
      </c>
      <c r="C29" s="89">
        <v>16</v>
      </c>
      <c r="D29" s="113">
        <v>10</v>
      </c>
      <c r="E29" s="89">
        <v>10</v>
      </c>
      <c r="F29" s="114">
        <v>20</v>
      </c>
      <c r="G29" s="115">
        <v>8</v>
      </c>
      <c r="H29" s="118">
        <v>21</v>
      </c>
      <c r="I29" s="115">
        <v>27</v>
      </c>
      <c r="J29" s="115">
        <v>26</v>
      </c>
      <c r="K29" s="117">
        <v>20</v>
      </c>
    </row>
    <row r="30" spans="1:11" x14ac:dyDescent="0.3">
      <c r="A30" s="28" t="s">
        <v>30</v>
      </c>
      <c r="B30" s="112">
        <v>65</v>
      </c>
      <c r="C30" s="89">
        <v>118</v>
      </c>
      <c r="D30" s="113">
        <v>86</v>
      </c>
      <c r="E30" s="89">
        <v>80</v>
      </c>
      <c r="F30" s="114">
        <v>119</v>
      </c>
      <c r="G30" s="115">
        <v>55</v>
      </c>
      <c r="H30" s="118">
        <v>152</v>
      </c>
      <c r="I30" s="115">
        <v>159</v>
      </c>
      <c r="J30" s="115">
        <v>152</v>
      </c>
      <c r="K30" s="117">
        <v>137</v>
      </c>
    </row>
    <row r="31" spans="1:11" x14ac:dyDescent="0.3">
      <c r="A31" s="28" t="s">
        <v>25</v>
      </c>
      <c r="B31" s="112">
        <v>8</v>
      </c>
      <c r="C31" s="89">
        <v>17</v>
      </c>
      <c r="D31" s="113">
        <v>17</v>
      </c>
      <c r="E31" s="89">
        <v>11</v>
      </c>
      <c r="F31" s="114">
        <v>11</v>
      </c>
      <c r="G31" s="115">
        <v>4</v>
      </c>
      <c r="H31" s="118">
        <v>13</v>
      </c>
      <c r="I31" s="115">
        <v>10</v>
      </c>
      <c r="J31" s="115">
        <v>17</v>
      </c>
      <c r="K31" s="117">
        <v>23</v>
      </c>
    </row>
    <row r="32" spans="1:11" x14ac:dyDescent="0.3">
      <c r="A32" s="23" t="s">
        <v>26</v>
      </c>
      <c r="B32" s="112">
        <v>26</v>
      </c>
      <c r="C32" s="89">
        <v>68</v>
      </c>
      <c r="D32" s="113">
        <v>78</v>
      </c>
      <c r="E32" s="89">
        <v>52</v>
      </c>
      <c r="F32" s="114">
        <v>65</v>
      </c>
      <c r="G32" s="115">
        <v>23</v>
      </c>
      <c r="H32" s="118">
        <v>62</v>
      </c>
      <c r="I32" s="115">
        <v>79</v>
      </c>
      <c r="J32" s="115">
        <v>70</v>
      </c>
      <c r="K32" s="117">
        <v>56</v>
      </c>
    </row>
    <row r="33" spans="1:11" x14ac:dyDescent="0.3">
      <c r="A33" s="23" t="s">
        <v>27</v>
      </c>
      <c r="B33" s="112">
        <v>5</v>
      </c>
      <c r="C33" s="95">
        <v>2</v>
      </c>
      <c r="D33" s="113">
        <v>3</v>
      </c>
      <c r="E33" s="95">
        <v>4</v>
      </c>
      <c r="F33" s="119">
        <v>2</v>
      </c>
      <c r="G33" s="68">
        <v>4</v>
      </c>
      <c r="H33" s="118">
        <v>8</v>
      </c>
      <c r="I33" s="68">
        <v>8</v>
      </c>
      <c r="J33" s="68">
        <v>5</v>
      </c>
      <c r="K33" s="120">
        <v>7</v>
      </c>
    </row>
    <row r="34" spans="1:11" x14ac:dyDescent="0.3">
      <c r="A34" s="26" t="s">
        <v>28</v>
      </c>
      <c r="B34" s="100">
        <v>114</v>
      </c>
      <c r="C34" s="100">
        <v>221</v>
      </c>
      <c r="D34" s="100">
        <v>194</v>
      </c>
      <c r="E34" s="100">
        <v>157</v>
      </c>
      <c r="F34" s="121">
        <v>217</v>
      </c>
      <c r="G34" s="66">
        <v>94</v>
      </c>
      <c r="H34" s="122">
        <v>256</v>
      </c>
      <c r="I34" s="66">
        <v>283</v>
      </c>
      <c r="J34" s="66">
        <v>270</v>
      </c>
      <c r="K34" s="123">
        <v>243</v>
      </c>
    </row>
    <row r="35" spans="1:11" x14ac:dyDescent="0.3">
      <c r="A35" s="23" t="s">
        <v>65</v>
      </c>
      <c r="B35" s="105">
        <v>0.72807017543859653</v>
      </c>
      <c r="C35" s="105">
        <v>0.68325791855203621</v>
      </c>
      <c r="D35" s="105">
        <v>0.58247422680412375</v>
      </c>
      <c r="E35" s="105">
        <v>0.64331210191082799</v>
      </c>
      <c r="F35" s="106">
        <f>F27/F34</f>
        <v>0.69124423963133641</v>
      </c>
      <c r="G35" s="107">
        <v>0.71276595744680848</v>
      </c>
      <c r="H35" s="108">
        <v>0.7265625</v>
      </c>
      <c r="I35" s="107">
        <v>0.69257950530035339</v>
      </c>
      <c r="J35" s="107">
        <v>0.72199999999999998</v>
      </c>
      <c r="K35" s="109">
        <v>0.74099999999999999</v>
      </c>
    </row>
    <row r="36" spans="1:11" ht="16.2" thickBot="1" x14ac:dyDescent="0.35">
      <c r="A36" s="29" t="s">
        <v>67</v>
      </c>
      <c r="B36" s="124">
        <v>0.65789473684210531</v>
      </c>
      <c r="C36" s="124">
        <v>0.60633484162895923</v>
      </c>
      <c r="D36" s="124">
        <v>0.49484536082474229</v>
      </c>
      <c r="E36" s="124">
        <v>0.57324840764331209</v>
      </c>
      <c r="F36" s="125">
        <f>SUM(F29:F30)/F34</f>
        <v>0.64055299539170507</v>
      </c>
      <c r="G36" s="77">
        <v>0.67021276595744683</v>
      </c>
      <c r="H36" s="77">
        <v>0.67578125</v>
      </c>
      <c r="I36" s="77">
        <v>0.65724381625441697</v>
      </c>
      <c r="J36" s="77">
        <v>0.65900000000000003</v>
      </c>
      <c r="K36" s="78">
        <v>0.64600000000000002</v>
      </c>
    </row>
    <row r="37" spans="1:11" x14ac:dyDescent="0.3">
      <c r="A37" s="86" t="s">
        <v>75</v>
      </c>
      <c r="B37" s="163" t="s">
        <v>74</v>
      </c>
    </row>
    <row r="39" spans="1:11" x14ac:dyDescent="0.3">
      <c r="A39" s="164" t="s">
        <v>72</v>
      </c>
    </row>
  </sheetData>
  <hyperlinks>
    <hyperlink ref="B37" r:id="rId1" xr:uid="{C5110747-7EE9-4249-9331-E2B97F315B29}"/>
    <hyperlink ref="A39" location="'Overall Trends 2015-25'!A1" display="Contents" xr:uid="{CE60A47A-2E7B-4ACE-A58F-7E68A472B10C}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16"/>
  <sheetViews>
    <sheetView showGridLines="0" zoomScaleNormal="100" workbookViewId="0"/>
  </sheetViews>
  <sheetFormatPr defaultRowHeight="14.4" x14ac:dyDescent="0.3"/>
  <cols>
    <col min="1" max="1" width="48.33203125" customWidth="1"/>
  </cols>
  <sheetData>
    <row r="1" spans="1:11" ht="15.6" x14ac:dyDescent="0.3">
      <c r="A1" s="5" t="s">
        <v>68</v>
      </c>
    </row>
    <row r="2" spans="1:11" x14ac:dyDescent="0.3">
      <c r="A2" s="6" t="s">
        <v>73</v>
      </c>
    </row>
    <row r="3" spans="1:11" ht="15" thickBot="1" x14ac:dyDescent="0.35">
      <c r="A3" s="30"/>
    </row>
    <row r="4" spans="1:11" ht="15" thickBot="1" x14ac:dyDescent="0.35">
      <c r="A4" s="162" t="s">
        <v>33</v>
      </c>
      <c r="B4" s="42" t="s">
        <v>0</v>
      </c>
      <c r="C4" s="37" t="s">
        <v>1</v>
      </c>
      <c r="D4" s="37" t="s">
        <v>5</v>
      </c>
      <c r="E4" s="37" t="s">
        <v>6</v>
      </c>
      <c r="F4" s="43" t="s">
        <v>52</v>
      </c>
      <c r="G4" s="43" t="s">
        <v>53</v>
      </c>
      <c r="H4" s="37" t="s">
        <v>55</v>
      </c>
      <c r="I4" s="37" t="s">
        <v>56</v>
      </c>
      <c r="J4" s="37" t="s">
        <v>57</v>
      </c>
      <c r="K4" s="87" t="s">
        <v>76</v>
      </c>
    </row>
    <row r="5" spans="1:11" x14ac:dyDescent="0.3">
      <c r="A5" s="23" t="s">
        <v>21</v>
      </c>
      <c r="B5" s="131">
        <v>81</v>
      </c>
      <c r="C5" s="90">
        <v>88</v>
      </c>
      <c r="D5" s="90">
        <v>89</v>
      </c>
      <c r="E5" s="90">
        <v>119</v>
      </c>
      <c r="F5" s="91">
        <v>111</v>
      </c>
      <c r="G5" s="67">
        <v>100</v>
      </c>
      <c r="H5" s="67">
        <v>139</v>
      </c>
      <c r="I5" s="67">
        <v>153</v>
      </c>
      <c r="J5" s="67">
        <v>158</v>
      </c>
      <c r="K5" s="92">
        <v>154</v>
      </c>
    </row>
    <row r="6" spans="1:11" x14ac:dyDescent="0.3">
      <c r="A6" s="28" t="s">
        <v>22</v>
      </c>
      <c r="B6" s="132"/>
      <c r="C6" s="90"/>
      <c r="D6" s="90"/>
      <c r="E6" s="90"/>
      <c r="F6" s="91"/>
      <c r="G6" s="67"/>
      <c r="H6" s="67"/>
      <c r="I6" s="67"/>
      <c r="J6" s="67"/>
      <c r="K6" s="92"/>
    </row>
    <row r="7" spans="1:11" ht="12.75" customHeight="1" x14ac:dyDescent="0.3">
      <c r="A7" s="28" t="s">
        <v>34</v>
      </c>
      <c r="B7" s="131">
        <v>69</v>
      </c>
      <c r="C7" s="90">
        <v>75</v>
      </c>
      <c r="D7" s="90">
        <v>73</v>
      </c>
      <c r="E7" s="90">
        <v>95</v>
      </c>
      <c r="F7" s="91">
        <v>105</v>
      </c>
      <c r="G7" s="67">
        <v>78</v>
      </c>
      <c r="H7" s="67">
        <v>122</v>
      </c>
      <c r="I7" s="67">
        <v>130</v>
      </c>
      <c r="J7" s="67">
        <v>116</v>
      </c>
      <c r="K7" s="92">
        <v>128</v>
      </c>
    </row>
    <row r="8" spans="1:11" ht="18.75" customHeight="1" x14ac:dyDescent="0.3">
      <c r="A8" s="28" t="s">
        <v>31</v>
      </c>
      <c r="B8" s="131">
        <v>12</v>
      </c>
      <c r="C8" s="90">
        <v>13</v>
      </c>
      <c r="D8" s="90">
        <v>16</v>
      </c>
      <c r="E8" s="90">
        <v>24</v>
      </c>
      <c r="F8" s="91">
        <v>6</v>
      </c>
      <c r="G8" s="67">
        <v>22</v>
      </c>
      <c r="H8" s="67">
        <v>17</v>
      </c>
      <c r="I8" s="67">
        <v>23</v>
      </c>
      <c r="J8" s="67">
        <v>42</v>
      </c>
      <c r="K8" s="92">
        <v>26</v>
      </c>
    </row>
    <row r="9" spans="1:11" x14ac:dyDescent="0.3">
      <c r="A9" s="23" t="s">
        <v>26</v>
      </c>
      <c r="B9" s="131">
        <v>30</v>
      </c>
      <c r="C9" s="90">
        <v>33</v>
      </c>
      <c r="D9" s="90">
        <v>18</v>
      </c>
      <c r="E9" s="90">
        <v>23</v>
      </c>
      <c r="F9" s="91">
        <v>13</v>
      </c>
      <c r="G9" s="67">
        <v>15</v>
      </c>
      <c r="H9" s="67">
        <v>21</v>
      </c>
      <c r="I9" s="67">
        <v>26</v>
      </c>
      <c r="J9" s="67">
        <v>29</v>
      </c>
      <c r="K9" s="92">
        <v>24</v>
      </c>
    </row>
    <row r="10" spans="1:11" x14ac:dyDescent="0.3">
      <c r="A10" s="23" t="s">
        <v>27</v>
      </c>
      <c r="B10" s="133">
        <v>20</v>
      </c>
      <c r="C10" s="96">
        <v>18</v>
      </c>
      <c r="D10" s="96">
        <v>25</v>
      </c>
      <c r="E10" s="96">
        <v>25</v>
      </c>
      <c r="F10" s="97">
        <v>29</v>
      </c>
      <c r="G10" s="98">
        <v>32</v>
      </c>
      <c r="H10" s="98">
        <v>30</v>
      </c>
      <c r="I10" s="98">
        <v>29</v>
      </c>
      <c r="J10" s="98">
        <v>32</v>
      </c>
      <c r="K10" s="99">
        <v>32</v>
      </c>
    </row>
    <row r="11" spans="1:11" x14ac:dyDescent="0.3">
      <c r="A11" s="26" t="s">
        <v>28</v>
      </c>
      <c r="B11" s="134">
        <v>131</v>
      </c>
      <c r="C11" s="101">
        <v>139</v>
      </c>
      <c r="D11" s="101">
        <v>132</v>
      </c>
      <c r="E11" s="101">
        <v>167</v>
      </c>
      <c r="F11" s="102">
        <v>153</v>
      </c>
      <c r="G11" s="103">
        <v>147</v>
      </c>
      <c r="H11" s="103">
        <v>190</v>
      </c>
      <c r="I11" s="103">
        <v>208</v>
      </c>
      <c r="J11" s="103">
        <v>219</v>
      </c>
      <c r="K11" s="104">
        <v>210</v>
      </c>
    </row>
    <row r="12" spans="1:11" ht="26.25" customHeight="1" x14ac:dyDescent="0.3">
      <c r="A12" s="23" t="s">
        <v>50</v>
      </c>
      <c r="B12" s="135">
        <v>0.61832061068702293</v>
      </c>
      <c r="C12" s="105">
        <v>0.63309352517985606</v>
      </c>
      <c r="D12" s="105">
        <v>0.6742424242424242</v>
      </c>
      <c r="E12" s="105">
        <v>0.71257485029940115</v>
      </c>
      <c r="F12" s="106">
        <f>F5/F11</f>
        <v>0.72549019607843135</v>
      </c>
      <c r="G12" s="107">
        <v>0.68027210884353739</v>
      </c>
      <c r="H12" s="107">
        <v>0.73157894736842111</v>
      </c>
      <c r="I12" s="107">
        <v>0.73557692307692313</v>
      </c>
      <c r="J12" s="107">
        <v>0.72099999999999997</v>
      </c>
      <c r="K12" s="109">
        <v>0.73299999999999998</v>
      </c>
    </row>
    <row r="13" spans="1:11" ht="27.75" customHeight="1" thickBot="1" x14ac:dyDescent="0.35">
      <c r="A13" s="29" t="s">
        <v>51</v>
      </c>
      <c r="B13" s="136">
        <v>0.52671755725190839</v>
      </c>
      <c r="C13" s="126">
        <v>0.53956834532374098</v>
      </c>
      <c r="D13" s="126">
        <v>0.55303030303030298</v>
      </c>
      <c r="E13" s="126">
        <v>0.56886227544910184</v>
      </c>
      <c r="F13" s="127">
        <f>F7/F11</f>
        <v>0.68627450980392157</v>
      </c>
      <c r="G13" s="128">
        <v>0.53061224489795922</v>
      </c>
      <c r="H13" s="128">
        <v>0.64210526315789473</v>
      </c>
      <c r="I13" s="128">
        <v>0.625</v>
      </c>
      <c r="J13" s="128">
        <v>0.53</v>
      </c>
      <c r="K13" s="130">
        <v>0.61</v>
      </c>
    </row>
    <row r="14" spans="1:11" x14ac:dyDescent="0.3">
      <c r="A14" s="86" t="s">
        <v>75</v>
      </c>
      <c r="B14" s="163" t="s">
        <v>74</v>
      </c>
      <c r="D14" s="3"/>
    </row>
    <row r="16" spans="1:11" x14ac:dyDescent="0.3">
      <c r="A16" s="164" t="s">
        <v>72</v>
      </c>
    </row>
  </sheetData>
  <hyperlinks>
    <hyperlink ref="B14" r:id="rId1" xr:uid="{140B8500-AEE4-421E-A9A9-AA321B6D5EE9}"/>
    <hyperlink ref="A16" location="'Overall Trends 2015-25'!A1" display="Contents" xr:uid="{696A371A-A12B-47FC-888A-7BD9CB916C7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Overall Trends 2015-25</vt:lpstr>
      <vt:lpstr>Files Received</vt:lpstr>
      <vt:lpstr>Decisions Issued</vt:lpstr>
      <vt:lpstr>Timeliness</vt:lpstr>
      <vt:lpstr>Outcomes Crown</vt:lpstr>
      <vt:lpstr>Outcomes Magistrates</vt:lpstr>
    </vt:vector>
  </TitlesOfParts>
  <Company>PPS 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odonnellc</dc:creator>
  <cp:lastModifiedBy>Fulton, Katie</cp:lastModifiedBy>
  <dcterms:created xsi:type="dcterms:W3CDTF">2019-09-30T13:26:12Z</dcterms:created>
  <dcterms:modified xsi:type="dcterms:W3CDTF">2025-09-17T15:26:54Z</dcterms:modified>
</cp:coreProperties>
</file>