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onnellc\Downloads\Quarterly Bulletin\2018_19\"/>
    </mc:Choice>
  </mc:AlternateContent>
  <bookViews>
    <workbookView xWindow="0" yWindow="0" windowWidth="20520" windowHeight="10223" tabRatio="968"/>
  </bookViews>
  <sheets>
    <sheet name="2018-19" sheetId="11" r:id="rId1"/>
    <sheet name="Explanatory Notes" sheetId="13" r:id="rId2"/>
    <sheet name="Table 1A" sheetId="1" r:id="rId3"/>
    <sheet name="Table 1B" sheetId="2" r:id="rId4"/>
    <sheet name="Table 1C" sheetId="3" r:id="rId5"/>
    <sheet name="Table 2" sheetId="4" r:id="rId6"/>
    <sheet name="Table 3A" sheetId="5" r:id="rId7"/>
    <sheet name="Table 3B" sheetId="6" r:id="rId8"/>
    <sheet name="Table 3C" sheetId="7" r:id="rId9"/>
    <sheet name="Table 4" sheetId="8" r:id="rId10"/>
    <sheet name="Table 5A" sheetId="9" r:id="rId11"/>
    <sheet name="Table 5B" sheetId="10" r:id="rId12"/>
    <sheet name="Metadata" sheetId="12"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 l="1"/>
  <c r="C8" i="3"/>
  <c r="C9" i="3"/>
  <c r="C10" i="3"/>
  <c r="C11" i="3"/>
  <c r="C12" i="3"/>
  <c r="C13" i="3"/>
  <c r="C14" i="3"/>
  <c r="C15" i="3"/>
  <c r="C16" i="3"/>
  <c r="C17" i="3"/>
  <c r="C18" i="3"/>
  <c r="C6" i="3"/>
  <c r="F7" i="3" l="1"/>
  <c r="F8" i="3"/>
  <c r="F9" i="3"/>
  <c r="F10" i="3"/>
  <c r="F11" i="3"/>
  <c r="F12" i="3"/>
  <c r="F13" i="3"/>
  <c r="F14" i="3"/>
  <c r="F15" i="3"/>
  <c r="F16" i="3"/>
  <c r="F17" i="3"/>
  <c r="F18" i="3"/>
  <c r="D17" i="10" l="1"/>
  <c r="E17" i="10"/>
  <c r="F17" i="10"/>
  <c r="G17" i="10"/>
  <c r="C17" i="10"/>
  <c r="D16" i="10"/>
  <c r="E16" i="10"/>
  <c r="F16" i="10"/>
  <c r="G16" i="10"/>
  <c r="C16" i="10"/>
</calcChain>
</file>

<file path=xl/sharedStrings.xml><?xml version="1.0" encoding="utf-8"?>
<sst xmlns="http://schemas.openxmlformats.org/spreadsheetml/2006/main" count="419" uniqueCount="222">
  <si>
    <t>Table 1a: Files Received by File Type and PPS Region / Function</t>
  </si>
  <si>
    <r>
      <t xml:space="preserve">PPS Region / Function </t>
    </r>
    <r>
      <rPr>
        <vertAlign val="superscript"/>
        <sz val="10"/>
        <color theme="1"/>
        <rFont val="Arial"/>
        <family val="2"/>
      </rPr>
      <t>2</t>
    </r>
  </si>
  <si>
    <t>Headquarters</t>
  </si>
  <si>
    <t xml:space="preserve">All PPS </t>
  </si>
  <si>
    <t>Belfast and Eastern</t>
  </si>
  <si>
    <t>Western and Southern</t>
  </si>
  <si>
    <t>Serious Crime Unit</t>
  </si>
  <si>
    <t xml:space="preserve">Quarters </t>
  </si>
  <si>
    <r>
      <t xml:space="preserve">File Type </t>
    </r>
    <r>
      <rPr>
        <vertAlign val="superscript"/>
        <sz val="10"/>
        <color theme="1"/>
        <rFont val="Arial"/>
        <family val="2"/>
      </rPr>
      <t>3</t>
    </r>
    <r>
      <rPr>
        <sz val="10"/>
        <color theme="1"/>
        <rFont val="Arial"/>
        <family val="2"/>
      </rPr>
      <t xml:space="preserve"> </t>
    </r>
  </si>
  <si>
    <t>Number</t>
  </si>
  <si>
    <t>Indictable</t>
  </si>
  <si>
    <r>
      <t>Hybrid</t>
    </r>
    <r>
      <rPr>
        <vertAlign val="superscript"/>
        <sz val="10"/>
        <color theme="1"/>
        <rFont val="Arial"/>
        <family val="2"/>
      </rPr>
      <t xml:space="preserve"> </t>
    </r>
  </si>
  <si>
    <t>Summary</t>
  </si>
  <si>
    <t>All Files</t>
  </si>
  <si>
    <r>
      <t>2</t>
    </r>
    <r>
      <rPr>
        <sz val="8"/>
        <color theme="1"/>
        <rFont val="Arial"/>
        <family val="2"/>
      </rPr>
      <t xml:space="preserve"> The Serious Crime Unit was established in January 2016. ‘Headquarters’ includes Central Casework Section and Fraud and Departmental Section.</t>
    </r>
  </si>
  <si>
    <t xml:space="preserve">Table 1b: Files Received from Police by Offence Classification </t>
  </si>
  <si>
    <t>Number of files</t>
  </si>
  <si>
    <t>% Share</t>
  </si>
  <si>
    <t>%  Share</t>
  </si>
  <si>
    <t>% Change</t>
  </si>
  <si>
    <t>Violence against the person</t>
  </si>
  <si>
    <t>Sexual offences</t>
  </si>
  <si>
    <t>Robbery</t>
  </si>
  <si>
    <t>Burglary</t>
  </si>
  <si>
    <t>Theft</t>
  </si>
  <si>
    <t>Fraud and forgery</t>
  </si>
  <si>
    <t>Criminal damage</t>
  </si>
  <si>
    <t>Drug offences</t>
  </si>
  <si>
    <t>Possession of weapons</t>
  </si>
  <si>
    <t>Public order</t>
  </si>
  <si>
    <t>Other Miscellaneous offences</t>
  </si>
  <si>
    <t>Motoring offences</t>
  </si>
  <si>
    <t xml:space="preserve">Department / Agency </t>
  </si>
  <si>
    <t>Department for Communities</t>
  </si>
  <si>
    <t>Driver and Vehicle Agency</t>
  </si>
  <si>
    <t>NI Environment Agency</t>
  </si>
  <si>
    <t>Child Maintenance Service</t>
  </si>
  <si>
    <t>HM Revenue and Customs</t>
  </si>
  <si>
    <t>Department for the Economy</t>
  </si>
  <si>
    <t>Health and Safety Executive</t>
  </si>
  <si>
    <t>Other</t>
  </si>
  <si>
    <t>All Departments / Agencies</t>
  </si>
  <si>
    <r>
      <t xml:space="preserve">Department of Agriculture, Environment and Rural Affairs </t>
    </r>
    <r>
      <rPr>
        <vertAlign val="superscript"/>
        <sz val="10"/>
        <color theme="1"/>
        <rFont val="Arial"/>
        <family val="2"/>
      </rPr>
      <t>2</t>
    </r>
  </si>
  <si>
    <r>
      <t>2</t>
    </r>
    <r>
      <rPr>
        <sz val="8"/>
        <color theme="1"/>
        <rFont val="Arial"/>
        <family val="2"/>
      </rPr>
      <t xml:space="preserve"> Figures for NI Environment Agency are presented separately.</t>
    </r>
  </si>
  <si>
    <t>Table 2: Information Requests Submitted to Police by Request Type and PPS Region / Function</t>
  </si>
  <si>
    <r>
      <t xml:space="preserve">Request Type </t>
    </r>
    <r>
      <rPr>
        <vertAlign val="superscript"/>
        <sz val="10"/>
        <color theme="1"/>
        <rFont val="Arial"/>
        <family val="2"/>
      </rPr>
      <t>3</t>
    </r>
  </si>
  <si>
    <t>Full File Request</t>
  </si>
  <si>
    <t xml:space="preserve">Decision Information Request </t>
  </si>
  <si>
    <t xml:space="preserve">Post Decision Information Request </t>
  </si>
  <si>
    <t>No Decision</t>
  </si>
  <si>
    <t>All Requests Submitted</t>
  </si>
  <si>
    <t>Table 3a: Prosecutorial Decisions Issued by Decision Type and PPS Region / Function</t>
  </si>
  <si>
    <t>Number of persons (decisions issued)</t>
  </si>
  <si>
    <r>
      <t>Type of Decision</t>
    </r>
    <r>
      <rPr>
        <vertAlign val="superscript"/>
        <sz val="10"/>
        <color theme="1"/>
        <rFont val="Arial"/>
        <family val="2"/>
      </rPr>
      <t xml:space="preserve"> 3</t>
    </r>
  </si>
  <si>
    <t>Prosecution</t>
  </si>
  <si>
    <t>Indictable prosecution</t>
  </si>
  <si>
    <t>Summary prosecution</t>
  </si>
  <si>
    <t xml:space="preserve">Diversion </t>
  </si>
  <si>
    <t>Caution</t>
  </si>
  <si>
    <t>Informed warning</t>
  </si>
  <si>
    <t>Youth conference</t>
  </si>
  <si>
    <t>No Prosecution</t>
  </si>
  <si>
    <t>All Decisions Issued</t>
  </si>
  <si>
    <t>Table 3b: Prosecutorial Decisions Issued - Reasons for No Prosecution by PPS Region / Function</t>
  </si>
  <si>
    <r>
      <t>Reason for no prosecution</t>
    </r>
    <r>
      <rPr>
        <vertAlign val="superscript"/>
        <sz val="10"/>
        <color theme="1"/>
        <rFont val="Arial"/>
        <family val="2"/>
      </rPr>
      <t xml:space="preserve"> 3</t>
    </r>
  </si>
  <si>
    <t>Did not pass the evidential test</t>
  </si>
  <si>
    <t>Did not pass the public interest test</t>
  </si>
  <si>
    <t>All no prosecution decisions</t>
  </si>
  <si>
    <t>Table 3c: Average Days Required for the Issue of Prosecutorial Decisions by Decision Type (PPS Regions)</t>
  </si>
  <si>
    <t>All Regions</t>
  </si>
  <si>
    <t xml:space="preserve">Other </t>
  </si>
  <si>
    <t>Table 4: Summonses Issued in Police Cases by Service Method and PPS Region</t>
  </si>
  <si>
    <t xml:space="preserve">All Regions </t>
  </si>
  <si>
    <t>Postal Service</t>
  </si>
  <si>
    <t>Personal Service</t>
  </si>
  <si>
    <t>All Summonses</t>
  </si>
  <si>
    <t>Table 5a: Defendants Dealt with in the Crown Court by Outcome and PPS Region / Function</t>
  </si>
  <si>
    <r>
      <t xml:space="preserve">PPS Region / Function </t>
    </r>
    <r>
      <rPr>
        <vertAlign val="superscript"/>
        <sz val="10"/>
        <color theme="1"/>
        <rFont val="Arial"/>
        <family val="2"/>
      </rPr>
      <t>2</t>
    </r>
    <r>
      <rPr>
        <sz val="10"/>
        <color theme="1"/>
        <rFont val="Arial"/>
        <family val="2"/>
      </rPr>
      <t xml:space="preserve"> </t>
    </r>
  </si>
  <si>
    <r>
      <t>Outcome</t>
    </r>
    <r>
      <rPr>
        <vertAlign val="superscript"/>
        <sz val="10"/>
        <color theme="1"/>
        <rFont val="Arial"/>
        <family val="2"/>
      </rPr>
      <t xml:space="preserve"> 3</t>
    </r>
  </si>
  <si>
    <t>Convicted of at least one offence</t>
  </si>
  <si>
    <t>Acquitted</t>
  </si>
  <si>
    <t>All defendants</t>
  </si>
  <si>
    <r>
      <t>Conviction Rate (%)</t>
    </r>
    <r>
      <rPr>
        <sz val="10"/>
        <color theme="1"/>
        <rFont val="Arial"/>
        <family val="2"/>
      </rPr>
      <t xml:space="preserve"> </t>
    </r>
    <r>
      <rPr>
        <vertAlign val="superscript"/>
        <sz val="10"/>
        <color theme="1"/>
        <rFont val="Arial"/>
        <family val="2"/>
      </rPr>
      <t>3</t>
    </r>
  </si>
  <si>
    <r>
      <t xml:space="preserve">2 </t>
    </r>
    <r>
      <rPr>
        <sz val="8"/>
        <color theme="1"/>
        <rFont val="Arial"/>
        <family val="2"/>
      </rPr>
      <t>The Serious Crime Unit was established in January 2016. ‘Headquarters’ includes Central Casework Section and Fraud and Departmental Section.</t>
    </r>
  </si>
  <si>
    <t>Table 5b: Defendants Dealt with in the Magistrates’ and Youth Courts by Outcome and PPS Region / Function</t>
  </si>
  <si>
    <t>All PPS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</si>
  <si>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</si>
  <si>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</si>
  <si>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</si>
  <si>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</si>
  <si>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</si>
  <si>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</si>
  <si>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</si>
  <si>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</si>
  <si>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</si>
  <si>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</si>
  <si>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</si>
  <si>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</si>
  <si>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</si>
  <si>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</si>
  <si>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</si>
  <si>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</si>
  <si>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</si>
  <si>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</si>
  <si>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</si>
  <si>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</si>
  <si>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</si>
  <si>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</si>
  <si>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</si>
  <si>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</si>
  <si>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https://www.ppsni.gov.uk/Quarterly-Statistical-Bulletins-7877.html</t>
  </si>
  <si>
    <t>Future Publications</t>
  </si>
  <si>
    <t>Table 1A</t>
  </si>
  <si>
    <t>Table 1B</t>
  </si>
  <si>
    <t>Table 1C</t>
  </si>
  <si>
    <t>Table 2</t>
  </si>
  <si>
    <t>Table 3A</t>
  </si>
  <si>
    <t>Table 3B</t>
  </si>
  <si>
    <t>Table 3C</t>
  </si>
  <si>
    <t>Table 4</t>
  </si>
  <si>
    <t>Table 5A</t>
  </si>
  <si>
    <t>Table 5B</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</si>
  <si>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</si>
  <si>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</si>
  <si>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</si>
  <si>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</si>
  <si>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Table 1a</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</si>
  <si>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</si>
  <si>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 xml:space="preserve">Table 1b </t>
  </si>
  <si>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2014/15 will not be directly comparable with the Offence Classifications. </t>
  </si>
  <si>
    <t>Files have been assigned to the respective categories on the basis of the 'primary' offence (see above) in each case at the time the file is submitted to PPS from police.</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</si>
  <si>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</si>
  <si>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</si>
  <si>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</si>
  <si>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</si>
  <si>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</si>
  <si>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Table 3a</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</si>
  <si>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</si>
  <si>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</si>
  <si>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</si>
  <si>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</si>
  <si>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t xml:space="preserve">It should be noted that diversionary options are only available to prosecutors if the defendant admits that he/she has committed the offence and agrees to accept and participate in the diversionary option. </t>
  </si>
  <si>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</si>
  <si>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</si>
  <si>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</si>
  <si>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</si>
  <si>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</si>
  <si>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</si>
  <si>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</si>
  <si>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Average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</si>
  <si>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</si>
  <si>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</si>
  <si>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Table 5a</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</si>
  <si>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</si>
  <si>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Table 5b</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</si>
  <si>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</si>
  <si>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</si>
  <si>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</si>
  <si>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</si>
  <si>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</si>
  <si>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</si>
  <si>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</si>
  <si>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</si>
  <si>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</si>
  <si>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</si>
  <si>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</si>
  <si>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r>
      <t xml:space="preserve">3 </t>
    </r>
    <r>
      <rPr>
        <sz val="8"/>
        <color rgb="FF000000"/>
        <rFont val="Arial"/>
        <family val="2"/>
      </rPr>
      <t>Some percentage changes are stated as ‘N/A’ due to base number being too small to allow for the calculation of a percentage.</t>
    </r>
  </si>
  <si>
    <t>British Airports Authorities</t>
  </si>
  <si>
    <t>NI Statistical Research Agency</t>
  </si>
  <si>
    <t>Companies House</t>
  </si>
  <si>
    <r>
      <t xml:space="preserve">PPS Region </t>
    </r>
    <r>
      <rPr>
        <vertAlign val="superscript"/>
        <sz val="10"/>
        <color theme="1"/>
        <rFont val="Arial"/>
        <family val="2"/>
      </rPr>
      <t>2</t>
    </r>
  </si>
  <si>
    <r>
      <t xml:space="preserve">Service Method </t>
    </r>
    <r>
      <rPr>
        <vertAlign val="superscript"/>
        <sz val="10"/>
        <color theme="1"/>
        <rFont val="Arial"/>
        <family val="2"/>
      </rPr>
      <t xml:space="preserve">3 </t>
    </r>
  </si>
  <si>
    <r>
      <t xml:space="preserve">Offence Classification </t>
    </r>
    <r>
      <rPr>
        <vertAlign val="superscript"/>
        <sz val="10"/>
        <color theme="1"/>
        <rFont val="Arial"/>
        <family val="2"/>
      </rPr>
      <t>2,3</t>
    </r>
  </si>
  <si>
    <r>
      <rPr>
        <vertAlign val="superscript"/>
        <sz val="8"/>
        <color theme="1"/>
        <rFont val="Arial"/>
        <family val="2"/>
      </rPr>
      <t xml:space="preserve">2 </t>
    </r>
    <r>
      <rPr>
        <sz val="8"/>
        <color theme="1"/>
        <rFont val="Arial"/>
        <family val="2"/>
      </rPr>
      <t>Average days includes time taken for police to respond to decision information requests (see explanatory notes).</t>
    </r>
  </si>
  <si>
    <r>
      <t xml:space="preserve">       Average (calendar) days </t>
    </r>
    <r>
      <rPr>
        <vertAlign val="superscript"/>
        <sz val="10"/>
        <color theme="1"/>
        <rFont val="Arial"/>
        <family val="2"/>
      </rPr>
      <t>2 </t>
    </r>
  </si>
  <si>
    <t xml:space="preserve">Table 1c </t>
  </si>
  <si>
    <t>The figures include all files submitted by police (Police Service of Northern Ireland, Belfast / Londonderry Harbour Police and British Transport Police), the Office of the Police Ombudsman and a range of statutory authorities, for example the Driver and Vehicle Agency and HM Revenue and Customs. It should be noted that files submitted by the Office of the Police Ombudsman for Northern Ireland may be considered by prosecutors in the regional offices or Headquarters.</t>
  </si>
  <si>
    <t>‘Police’ includes the Police Service of Northern Ireland, Belfast / Londonderry Harbour Police and British Transport Police. Files received by the PPS Regions / Headquarters from the Office of the Police Ombudsman for Northern Ireland are included in Table 1c.</t>
  </si>
  <si>
    <t>The Office of the Police Ombudsman for Northern Ireland</t>
  </si>
  <si>
    <r>
      <t xml:space="preserve">Table 1c: Files Submitted to PPS by Source Departments / Agencies </t>
    </r>
    <r>
      <rPr>
        <b/>
        <vertAlign val="superscript"/>
        <sz val="12"/>
        <color rgb="FF003366"/>
        <rFont val="Arial"/>
        <family val="2"/>
      </rPr>
      <t>4</t>
    </r>
  </si>
  <si>
    <t>#</t>
  </si>
  <si>
    <t>-</t>
  </si>
  <si>
    <t>The next Statistical Bulletin covering the period 1 April 2019 to 30 June 2019 will be published 22 August 2019.</t>
  </si>
  <si>
    <t>“-“refers to a count less than 3.</t>
  </si>
  <si>
    <t>“#” refers to a number &gt;=3 which has been suppressed to prevent disclosure of small numbers elsewhere.</t>
  </si>
  <si>
    <r>
      <rPr>
        <u/>
        <vertAlign val="superscript"/>
        <sz val="8"/>
        <color theme="10"/>
        <rFont val="Arial"/>
        <family val="2"/>
      </rPr>
      <t>5</t>
    </r>
    <r>
      <rPr>
        <u/>
        <sz val="8"/>
        <color theme="10"/>
        <rFont val="Arial"/>
        <family val="2"/>
      </rPr>
      <t xml:space="preserve"> See explanatory notes.</t>
    </r>
  </si>
  <si>
    <t>*</t>
  </si>
  <si>
    <t>"*" refers to a category where a detailed breakdown cannot be provided due to small numbers involved.</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</si>
  <si>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1 April 2018 - 31 March 2019</t>
    </r>
  </si>
  <si>
    <t xml:space="preserve">In January 2019 a review of Offence Classifications was undertaken to ensure continued alignment with Department of Justice Northern Ireland. As a result, some revisions were made to the Offence Classifications in the Statistical publication for Q1-3 2018-19. For example, miscellaneous sexual offences have been moved from ‘Sexual offences’ to ‘Other miscellaneous offences’. Previously published figures for financial year 2017-18 were  revised in this bulletin to reflect these changes. It should be noted that data published prior to 2017/18 will not be directly comparable with the updated Offence Classifications.  </t>
  </si>
  <si>
    <t xml:space="preserve">As of ‘Statistical Bulletin Quarters 1-3 2018/19’ Table 1c was amended to include all files submitted to the Public Prosecution Service from Departments or Agencies (excluding Police) rather than files submitted to Departmental section only. Previously published figures for financial year 2017/18 were revised in this bulletin to reflect this change. Therefore, data published prior to 2017/18 will not be directly comparable.  </t>
  </si>
  <si>
    <r>
      <t xml:space="preserve">                   2017/18 and 2018/19 </t>
    </r>
    <r>
      <rPr>
        <vertAlign val="superscript"/>
        <sz val="10"/>
        <color rgb="FF003366"/>
        <rFont val="Arial"/>
        <family val="2"/>
      </rPr>
      <t>1</t>
    </r>
  </si>
  <si>
    <t xml:space="preserve"> 2018/19</t>
  </si>
  <si>
    <t xml:space="preserve"> 2017/18</t>
  </si>
  <si>
    <r>
      <t>% Change (Files Received)</t>
    </r>
    <r>
      <rPr>
        <b/>
        <vertAlign val="superscript"/>
        <sz val="10"/>
        <color theme="1"/>
        <rFont val="Arial"/>
        <family val="2"/>
      </rPr>
      <t xml:space="preserve"> </t>
    </r>
    <r>
      <rPr>
        <b/>
        <sz val="10"/>
        <color theme="1"/>
        <rFont val="Arial"/>
        <family val="2"/>
      </rPr>
      <t xml:space="preserve"> 2017/18 to 2018/19</t>
    </r>
  </si>
  <si>
    <r>
      <t>1 '</t>
    </r>
    <r>
      <rPr>
        <sz val="8"/>
        <color theme="1"/>
        <rFont val="Arial"/>
        <family val="2"/>
      </rPr>
      <t>Financial year' reflects the period from 1 April to 31 March.</t>
    </r>
  </si>
  <si>
    <r>
      <t xml:space="preserve">                    2017/18 and  2018/19 </t>
    </r>
    <r>
      <rPr>
        <vertAlign val="superscript"/>
        <sz val="10"/>
        <color rgb="FF003366"/>
        <rFont val="Arial"/>
        <family val="2"/>
      </rPr>
      <t>1</t>
    </r>
  </si>
  <si>
    <t>Change ( 2017/18 to  2018/19)</t>
  </si>
  <si>
    <r>
      <t>1</t>
    </r>
    <r>
      <rPr>
        <sz val="8"/>
        <color theme="1"/>
        <rFont val="Arial"/>
        <family val="2"/>
      </rPr>
      <t xml:space="preserve"> 'Financial year' reflects the period from 1 April to 31 March.</t>
    </r>
  </si>
  <si>
    <t>Change (2017/18 to 2018/19)</t>
  </si>
  <si>
    <t xml:space="preserve">Financial Year </t>
  </si>
  <si>
    <r>
      <t xml:space="preserve">4 </t>
    </r>
    <r>
      <rPr>
        <sz val="8"/>
        <color theme="1"/>
        <rFont val="Arial"/>
        <family val="2"/>
      </rPr>
      <t xml:space="preserve">Please note that Table 1c has been revised to include all files submitted to the Public Prosecution Service from Departments or Agencies (i.e. excluding Police – see Table 1b) rather than files submitted to Departmental section only. This change was made as of ‘Statistical Bulletin Quarters 1-3 2018/19’. Previously published figures for financial year 2017/18 have been revised to reflect this change. </t>
    </r>
  </si>
  <si>
    <t xml:space="preserve">Change (2017/18 to 2018/19) </t>
  </si>
  <si>
    <t>Financial Year</t>
  </si>
  <si>
    <t>2018/19</t>
  </si>
  <si>
    <t>2017/18</t>
  </si>
  <si>
    <t>% Change (Requests Submitted)  2017/18 to 2018/19</t>
  </si>
  <si>
    <r>
      <t>1 '</t>
    </r>
    <r>
      <rPr>
        <sz val="8"/>
        <color theme="1"/>
        <rFont val="Arial"/>
        <family val="2"/>
      </rPr>
      <t>Financial year' relects the period from 1 April to 31 March.</t>
    </r>
  </si>
  <si>
    <t>% Change (Decisions Issued)  2017/18 to  2018/19</t>
  </si>
  <si>
    <r>
      <t xml:space="preserve">                    2017/18 and 2018/19 </t>
    </r>
    <r>
      <rPr>
        <vertAlign val="superscript"/>
        <sz val="10"/>
        <color rgb="FF003366"/>
        <rFont val="Arial"/>
        <family val="2"/>
      </rPr>
      <t>1</t>
    </r>
  </si>
  <si>
    <t>% Change (No prosecution decisions issued)  2017/18 to 2018/19</t>
  </si>
  <si>
    <t>% Change (Summonses Issued) 2017/18 to 2018/19</t>
  </si>
  <si>
    <t xml:space="preserve">% Change (Defendants dealt with)  2017/18 to  2018/19 </t>
  </si>
  <si>
    <t>% Change (Defendants dealt with)                                      2017/18 to 2018/19</t>
  </si>
  <si>
    <t xml:space="preserve">Statistical Bulletin 2018/19 </t>
  </si>
  <si>
    <t>This bulletin presents data on the activities of the Public Prosecution Service for the 2018/19 financial year covering from 1 April 2018 to 31 March 2019. The intention of the publication is to show figures on the processes within the PPS such as files received and by classification, prosecutorial decisions issued, reasons for no prosecutions, average days required for a decision and decisions dealt with both Crown and Magistrates courts.</t>
  </si>
  <si>
    <t>Figures are for the financial year 2018/19.</t>
  </si>
  <si>
    <t>The Statistical Bulletin for 2018/19, which these tables come from, can be found on the PPS website here:</t>
  </si>
  <si>
    <r>
      <t>A caution</t>
    </r>
    <r>
      <rPr>
        <sz val="10"/>
        <color theme="1"/>
        <rFont val="Arial"/>
        <family val="2"/>
      </rPr>
      <t xml:space="preserve"> is a formal reprimand administered by the police. Whilst it is not a conviction it is recorded on a person’s criminal record.</t>
    </r>
  </si>
  <si>
    <r>
      <t>An informed warning</t>
    </r>
    <r>
      <rPr>
        <sz val="10"/>
        <color theme="1"/>
        <rFont val="Arial"/>
        <family val="2"/>
      </rPr>
      <t xml:space="preserve"> is also a formal reprimand administered by police and is recorded on a person’s criminal record.</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</si>
  <si>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t>
    </r>
  </si>
  <si>
    <r>
      <t xml:space="preserve">2 </t>
    </r>
    <r>
      <rPr>
        <sz val="8"/>
        <color theme="1"/>
        <rFont val="Arial"/>
        <family val="2"/>
      </rPr>
      <t>A review of offence classifications has been conducted to ensure continued alignment with the Department of Justice Northern Ireland. Therefore, some revisions have been made to previously published figures for the financial year 2017/18. For example, miscellaneous sexual offences have been moved from ‘Sexual offences’ to ‘Other miscellaneous offences.’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</si>
</sst>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45"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b/>
      <sz val="10"/>
      <color theme="1"/>
      <name val="Times New Roman"/>
      <family val="1"/>
    </font>
    <font>
      <vertAlign val="superscript"/>
      <sz val="8"/>
      <color theme="1"/>
      <name val="Arial"/>
      <family val="2"/>
    </font>
    <font>
      <sz val="10"/>
      <color rgb="FF000000"/>
      <name val="Arial"/>
      <family val="2"/>
    </font>
    <font>
      <b/>
      <sz val="10"/>
      <color rgb="FF000000"/>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
      <b/>
      <sz val="10"/>
      <name val="Arial"/>
      <family val="2"/>
    </font>
    <font>
      <vertAlign val="superscript"/>
      <sz val="14"/>
      <color theme="1"/>
      <name val="Arial"/>
      <family val="2"/>
    </font>
    <font>
      <b/>
      <vertAlign val="superscript"/>
      <sz val="12"/>
      <color rgb="FF003366"/>
      <name val="Arial"/>
      <family val="2"/>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style="thin">
        <color indexed="64"/>
      </left>
      <right style="medium">
        <color indexed="64"/>
      </right>
      <top style="medium">
        <color rgb="FF000000"/>
      </top>
      <bottom/>
      <diagonal/>
    </border>
  </borders>
  <cellStyleXfs count="6">
    <xf numFmtId="0" fontId="0" fillId="0" borderId="0"/>
    <xf numFmtId="0" fontId="14" fillId="0" borderId="0" applyNumberFormat="0" applyFill="0" applyBorder="0" applyAlignment="0" applyProtection="0"/>
    <xf numFmtId="0" fontId="15" fillId="0" borderId="0"/>
    <xf numFmtId="0" fontId="18"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397">
    <xf numFmtId="0" fontId="0" fillId="0" borderId="0" xfId="0"/>
    <xf numFmtId="0" fontId="2" fillId="0" borderId="0" xfId="0" applyFont="1" applyAlignment="1">
      <alignment vertical="center"/>
    </xf>
    <xf numFmtId="0" fontId="5" fillId="0" borderId="0" xfId="0" applyFont="1" applyAlignment="1">
      <alignment vertical="center"/>
    </xf>
    <xf numFmtId="0" fontId="11"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5" fillId="0" borderId="27" xfId="0" applyFont="1" applyBorder="1" applyAlignment="1">
      <alignment horizontal="center" vertical="center"/>
    </xf>
    <xf numFmtId="0" fontId="11"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5" fillId="0" borderId="53" xfId="0" applyFont="1" applyBorder="1" applyAlignment="1">
      <alignment horizontal="center" vertical="center" wrapText="1"/>
    </xf>
    <xf numFmtId="0" fontId="11" fillId="0" borderId="0" xfId="0" applyFont="1" applyAlignment="1">
      <alignment vertical="center"/>
    </xf>
    <xf numFmtId="0" fontId="5" fillId="0" borderId="0" xfId="0" applyFont="1"/>
    <xf numFmtId="0" fontId="5" fillId="0" borderId="0" xfId="0" applyFont="1" applyAlignment="1">
      <alignment vertical="center" wrapText="1"/>
    </xf>
    <xf numFmtId="0" fontId="6" fillId="0" borderId="1" xfId="0" applyFont="1" applyBorder="1" applyAlignment="1">
      <alignment vertical="center"/>
    </xf>
    <xf numFmtId="0" fontId="15" fillId="0" borderId="0" xfId="2" applyFill="1" applyBorder="1"/>
    <xf numFmtId="0" fontId="15" fillId="0" borderId="0" xfId="2"/>
    <xf numFmtId="0" fontId="9" fillId="0" borderId="0" xfId="2" applyFont="1" applyBorder="1" applyAlignment="1">
      <alignment horizontal="left" wrapText="1"/>
    </xf>
    <xf numFmtId="15" fontId="9" fillId="0" borderId="0" xfId="2" applyNumberFormat="1" applyFont="1" applyBorder="1" applyAlignment="1">
      <alignment horizontal="left" vertical="top"/>
    </xf>
    <xf numFmtId="0" fontId="17" fillId="0" borderId="0" xfId="2" applyFont="1" applyFill="1" applyBorder="1" applyAlignment="1">
      <alignment vertical="center" wrapText="1"/>
    </xf>
    <xf numFmtId="0" fontId="9" fillId="0" borderId="0" xfId="2" applyFont="1" applyFill="1" applyBorder="1" applyAlignment="1">
      <alignment wrapText="1"/>
    </xf>
    <xf numFmtId="0" fontId="5" fillId="0" borderId="0" xfId="2" applyFont="1" applyFill="1" applyBorder="1" applyAlignment="1">
      <alignment vertical="top"/>
    </xf>
    <xf numFmtId="0" fontId="15" fillId="0" borderId="0" xfId="2" applyBorder="1"/>
    <xf numFmtId="0" fontId="9" fillId="0" borderId="0" xfId="2" applyFont="1" applyFill="1" applyBorder="1" applyAlignment="1">
      <alignment horizontal="center"/>
    </xf>
    <xf numFmtId="0" fontId="5" fillId="0" borderId="0" xfId="2" applyFont="1" applyBorder="1" applyAlignment="1">
      <alignment wrapText="1"/>
    </xf>
    <xf numFmtId="0" fontId="15" fillId="0" borderId="0" xfId="2" applyFill="1"/>
    <xf numFmtId="0" fontId="5" fillId="0" borderId="0" xfId="2" applyFont="1"/>
    <xf numFmtId="0" fontId="21" fillId="0" borderId="0" xfId="2" applyFont="1" applyBorder="1" applyAlignment="1">
      <alignment wrapText="1"/>
    </xf>
    <xf numFmtId="0" fontId="21" fillId="0" borderId="0" xfId="2" applyFont="1" applyBorder="1"/>
    <xf numFmtId="0" fontId="21" fillId="0" borderId="0" xfId="1" applyFont="1" applyBorder="1" applyAlignment="1" applyProtection="1">
      <alignment wrapText="1"/>
    </xf>
    <xf numFmtId="0" fontId="14" fillId="0" borderId="0" xfId="1"/>
    <xf numFmtId="0" fontId="5" fillId="0" borderId="0" xfId="2" applyFont="1" applyBorder="1" applyAlignment="1">
      <alignment vertical="top" wrapText="1"/>
    </xf>
    <xf numFmtId="0" fontId="22" fillId="0" borderId="0" xfId="2" applyFont="1" applyBorder="1"/>
    <xf numFmtId="0" fontId="14" fillId="0" borderId="0" xfId="1" applyAlignment="1" applyProtection="1">
      <alignment horizontal="left" vertical="top" wrapText="1"/>
    </xf>
    <xf numFmtId="0" fontId="3" fillId="0" borderId="0" xfId="0" applyFont="1" applyAlignment="1">
      <alignment wrapText="1"/>
    </xf>
    <xf numFmtId="0" fontId="24" fillId="0" borderId="0" xfId="1" quotePrefix="1" applyFont="1"/>
    <xf numFmtId="0" fontId="24" fillId="0" borderId="0" xfId="1" applyFont="1"/>
    <xf numFmtId="0" fontId="25"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27" fillId="0" borderId="0" xfId="0" applyFont="1" applyAlignment="1">
      <alignment vertical="center"/>
    </xf>
    <xf numFmtId="0" fontId="26" fillId="0" borderId="0" xfId="0" applyFont="1" applyAlignment="1">
      <alignment horizontal="justify" vertical="center"/>
    </xf>
    <xf numFmtId="0" fontId="28" fillId="0" borderId="0" xfId="0" applyFont="1" applyAlignment="1">
      <alignment horizontal="justify" vertical="center"/>
    </xf>
    <xf numFmtId="0" fontId="25" fillId="0" borderId="0" xfId="0" applyFont="1" applyAlignment="1">
      <alignment vertical="center"/>
    </xf>
    <xf numFmtId="0" fontId="7" fillId="0" borderId="0" xfId="0" applyFont="1" applyAlignment="1">
      <alignment horizontal="justify" vertical="center"/>
    </xf>
    <xf numFmtId="0" fontId="14" fillId="0" borderId="0" xfId="1" applyFill="1" applyBorder="1"/>
    <xf numFmtId="0" fontId="14" fillId="0" borderId="0" xfId="1" applyBorder="1" applyAlignment="1">
      <alignment horizontal="left"/>
    </xf>
    <xf numFmtId="0" fontId="23" fillId="0" borderId="0" xfId="0" applyFont="1"/>
    <xf numFmtId="0" fontId="14" fillId="0" borderId="0" xfId="1" applyAlignment="1">
      <alignment vertical="center" wrapText="1"/>
    </xf>
    <xf numFmtId="0" fontId="30" fillId="0" borderId="0" xfId="1" applyFont="1" applyAlignment="1">
      <alignment vertical="center" wrapText="1"/>
    </xf>
    <xf numFmtId="0" fontId="30" fillId="0" borderId="0" xfId="1" applyFont="1"/>
    <xf numFmtId="0" fontId="30" fillId="0" borderId="0" xfId="1" applyFont="1" applyAlignment="1">
      <alignment vertical="center"/>
    </xf>
    <xf numFmtId="164" fontId="5" fillId="0" borderId="0" xfId="0" applyNumberFormat="1"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horizontal="center" vertical="center"/>
    </xf>
    <xf numFmtId="3" fontId="5" fillId="0" borderId="2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16" xfId="0" applyFont="1" applyBorder="1" applyAlignment="1">
      <alignment horizontal="center" vertical="center"/>
    </xf>
    <xf numFmtId="164" fontId="12" fillId="0" borderId="0" xfId="0" applyNumberFormat="1" applyFont="1" applyBorder="1" applyAlignment="1">
      <alignment horizontal="center" vertical="center"/>
    </xf>
    <xf numFmtId="3" fontId="12" fillId="0" borderId="10" xfId="0" applyNumberFormat="1"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vertical="center"/>
    </xf>
    <xf numFmtId="0" fontId="12" fillId="0" borderId="10"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11" fillId="0" borderId="0" xfId="0" applyFont="1" applyAlignment="1">
      <alignment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vertical="center"/>
    </xf>
    <xf numFmtId="0" fontId="8" fillId="0" borderId="9" xfId="0" applyFont="1" applyBorder="1" applyAlignment="1">
      <alignment horizontal="center" vertical="center"/>
    </xf>
    <xf numFmtId="3" fontId="5"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4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4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horizontal="center" vertical="center"/>
    </xf>
    <xf numFmtId="3" fontId="5" fillId="0" borderId="8"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4" fillId="0" borderId="0" xfId="0" applyFont="1" applyBorder="1" applyAlignment="1">
      <alignment horizontal="center" vertical="center"/>
    </xf>
    <xf numFmtId="164" fontId="9" fillId="0" borderId="2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5" xfId="0" applyFont="1" applyBorder="1" applyAlignment="1">
      <alignment horizontal="center" vertical="center"/>
    </xf>
    <xf numFmtId="3" fontId="5" fillId="0" borderId="20" xfId="0" applyNumberFormat="1" applyFont="1" applyBorder="1" applyAlignment="1">
      <alignment horizontal="center" vertical="center"/>
    </xf>
    <xf numFmtId="3" fontId="5" fillId="0" borderId="36"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3" xfId="0" applyFont="1" applyBorder="1" applyAlignment="1">
      <alignment horizontal="center" vertical="center"/>
    </xf>
    <xf numFmtId="0" fontId="9" fillId="0" borderId="53" xfId="0" applyFont="1" applyBorder="1" applyAlignment="1">
      <alignment vertical="center"/>
    </xf>
    <xf numFmtId="3" fontId="9" fillId="0" borderId="53" xfId="0" applyNumberFormat="1" applyFont="1" applyBorder="1" applyAlignment="1">
      <alignment horizontal="center" vertical="center"/>
    </xf>
    <xf numFmtId="0" fontId="9" fillId="0" borderId="53" xfId="0" applyFont="1" applyBorder="1" applyAlignment="1">
      <alignment horizontal="center" vertical="center"/>
    </xf>
    <xf numFmtId="3" fontId="9" fillId="0" borderId="59" xfId="0" applyNumberFormat="1" applyFont="1" applyBorder="1" applyAlignment="1">
      <alignment horizontal="center" vertical="center"/>
    </xf>
    <xf numFmtId="0" fontId="9" fillId="0" borderId="44" xfId="0" applyFont="1" applyBorder="1" applyAlignment="1">
      <alignment horizontal="center" vertical="center" wrapText="1"/>
    </xf>
    <xf numFmtId="164" fontId="9" fillId="0" borderId="60"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5" fillId="0" borderId="59" xfId="0" applyFont="1" applyBorder="1" applyAlignment="1">
      <alignment horizontal="center" vertical="center" wrapText="1"/>
    </xf>
    <xf numFmtId="0" fontId="5" fillId="0" borderId="39" xfId="0" applyFont="1" applyBorder="1" applyAlignment="1">
      <alignment horizontal="center" wrapText="1"/>
    </xf>
    <xf numFmtId="0" fontId="5" fillId="0" borderId="58" xfId="0" applyFont="1" applyBorder="1" applyAlignment="1">
      <alignment horizontal="center" vertical="center"/>
    </xf>
    <xf numFmtId="0" fontId="5" fillId="0" borderId="13" xfId="0" applyFont="1" applyBorder="1" applyAlignment="1">
      <alignment vertical="center"/>
    </xf>
    <xf numFmtId="0" fontId="5" fillId="0" borderId="42" xfId="0" applyFont="1" applyBorder="1" applyAlignment="1">
      <alignment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54" xfId="0" applyFont="1" applyBorder="1" applyAlignment="1">
      <alignment horizontal="center"/>
    </xf>
    <xf numFmtId="0" fontId="5" fillId="0" borderId="46"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center" wrapText="1"/>
    </xf>
    <xf numFmtId="0" fontId="5" fillId="0" borderId="62" xfId="0" applyFont="1" applyBorder="1" applyAlignment="1">
      <alignment horizontal="center" wrapText="1"/>
    </xf>
    <xf numFmtId="0" fontId="8" fillId="0" borderId="63" xfId="0" applyFont="1" applyBorder="1" applyAlignment="1">
      <alignment horizontal="center" vertical="center"/>
    </xf>
    <xf numFmtId="3"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3" fontId="5" fillId="0" borderId="65" xfId="0" applyNumberFormat="1" applyFont="1" applyBorder="1" applyAlignment="1">
      <alignment horizontal="center" vertical="center"/>
    </xf>
    <xf numFmtId="0" fontId="5" fillId="0" borderId="30"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28" xfId="0" applyFont="1" applyBorder="1" applyAlignment="1">
      <alignment horizontal="center"/>
    </xf>
    <xf numFmtId="0" fontId="5" fillId="0" borderId="35" xfId="0" applyFont="1" applyBorder="1" applyAlignment="1">
      <alignment horizontal="center"/>
    </xf>
    <xf numFmtId="0" fontId="5" fillId="0" borderId="10" xfId="0" applyFont="1" applyBorder="1" applyAlignment="1">
      <alignment horizontal="center"/>
    </xf>
    <xf numFmtId="0" fontId="5" fillId="0" borderId="50" xfId="0" applyFont="1" applyBorder="1" applyAlignment="1">
      <alignment horizontal="center" wrapText="1"/>
    </xf>
    <xf numFmtId="0" fontId="31" fillId="0" borderId="0" xfId="0" applyFont="1" applyAlignment="1">
      <alignment wrapText="1"/>
    </xf>
    <xf numFmtId="0" fontId="34" fillId="0" borderId="0" xfId="2" applyFont="1" applyBorder="1" applyAlignment="1">
      <alignment horizontal="left" wrapText="1"/>
    </xf>
    <xf numFmtId="0" fontId="34" fillId="0" borderId="0" xfId="0" applyFont="1"/>
    <xf numFmtId="0" fontId="32" fillId="0" borderId="0" xfId="0" applyFont="1" applyAlignment="1">
      <alignment vertical="center"/>
    </xf>
    <xf numFmtId="0" fontId="35" fillId="0" borderId="0" xfId="0" applyFont="1" applyAlignment="1">
      <alignment vertical="center"/>
    </xf>
    <xf numFmtId="0" fontId="5" fillId="0" borderId="42" xfId="0" applyFont="1" applyBorder="1" applyAlignment="1">
      <alignment horizontal="center"/>
    </xf>
    <xf numFmtId="0" fontId="37" fillId="0" borderId="0" xfId="0" applyFont="1"/>
    <xf numFmtId="0" fontId="5" fillId="0" borderId="38" xfId="0" applyFont="1" applyBorder="1" applyAlignment="1">
      <alignment horizontal="center"/>
    </xf>
    <xf numFmtId="0" fontId="5" fillId="0" borderId="37" xfId="0" applyFont="1" applyBorder="1" applyAlignment="1">
      <alignment horizontal="center" wrapText="1"/>
    </xf>
    <xf numFmtId="0" fontId="5" fillId="0" borderId="61" xfId="0" applyFont="1" applyBorder="1" applyAlignment="1">
      <alignment horizontal="center"/>
    </xf>
    <xf numFmtId="0" fontId="5" fillId="0" borderId="24" xfId="0" applyFont="1" applyBorder="1" applyAlignment="1">
      <alignment horizontal="center"/>
    </xf>
    <xf numFmtId="0" fontId="5" fillId="0" borderId="29" xfId="0" applyFont="1" applyBorder="1" applyAlignment="1">
      <alignment horizontal="center" wrapText="1"/>
    </xf>
    <xf numFmtId="0" fontId="5" fillId="0" borderId="12" xfId="0" applyFont="1" applyBorder="1" applyAlignment="1">
      <alignment horizontal="center"/>
    </xf>
    <xf numFmtId="0" fontId="31" fillId="0" borderId="0" xfId="2" applyFont="1" applyBorder="1" applyAlignment="1">
      <alignment wrapText="1"/>
    </xf>
    <xf numFmtId="0" fontId="31" fillId="0" borderId="0" xfId="2" applyFont="1" applyBorder="1" applyAlignment="1">
      <alignment vertical="center" wrapText="1"/>
    </xf>
    <xf numFmtId="0" fontId="31" fillId="0" borderId="0" xfId="2" applyFont="1" applyBorder="1" applyAlignment="1">
      <alignment horizontal="left" wrapText="1"/>
    </xf>
    <xf numFmtId="0" fontId="31" fillId="0" borderId="0" xfId="2" applyFont="1" applyBorder="1" applyAlignment="1">
      <alignment horizontal="left" vertical="top"/>
    </xf>
    <xf numFmtId="0" fontId="5"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9" xfId="0" applyFont="1" applyBorder="1" applyAlignment="1">
      <alignment horizontal="center" vertical="center"/>
    </xf>
    <xf numFmtId="3" fontId="5" fillId="0" borderId="12" xfId="0" applyNumberFormat="1" applyFont="1" applyBorder="1" applyAlignment="1">
      <alignment horizontal="center" vertical="center"/>
    </xf>
    <xf numFmtId="3" fontId="9" fillId="0" borderId="52" xfId="0" applyNumberFormat="1" applyFont="1" applyBorder="1" applyAlignment="1">
      <alignment horizontal="center" vertical="center"/>
    </xf>
    <xf numFmtId="0" fontId="9" fillId="0" borderId="52" xfId="0" applyFont="1" applyBorder="1" applyAlignment="1">
      <alignment horizontal="center" vertical="center"/>
    </xf>
    <xf numFmtId="0" fontId="9" fillId="0" borderId="18" xfId="0" applyFont="1" applyBorder="1" applyAlignment="1">
      <alignment vertical="center"/>
    </xf>
    <xf numFmtId="3" fontId="9" fillId="0" borderId="50" xfId="0" applyNumberFormat="1" applyFont="1" applyBorder="1" applyAlignment="1">
      <alignment horizontal="center" vertical="center"/>
    </xf>
    <xf numFmtId="0" fontId="8" fillId="0" borderId="52" xfId="0" applyFont="1" applyBorder="1" applyAlignment="1">
      <alignment horizontal="center" vertical="center"/>
    </xf>
    <xf numFmtId="0" fontId="30" fillId="0" borderId="0" xfId="1" applyFont="1" applyAlignment="1"/>
    <xf numFmtId="0" fontId="5" fillId="0" borderId="28" xfId="0" applyFont="1" applyBorder="1" applyAlignment="1">
      <alignment horizontal="center" vertical="center"/>
    </xf>
    <xf numFmtId="165" fontId="0" fillId="0" borderId="0" xfId="0" applyNumberFormat="1"/>
    <xf numFmtId="3" fontId="0" fillId="0" borderId="0" xfId="0" applyNumberFormat="1"/>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66" xfId="0" applyFont="1" applyBorder="1" applyAlignment="1">
      <alignment horizontal="center"/>
    </xf>
    <xf numFmtId="0" fontId="5" fillId="0" borderId="67"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wrapText="1"/>
    </xf>
    <xf numFmtId="0" fontId="5" fillId="0" borderId="67" xfId="0" applyFont="1" applyBorder="1" applyAlignment="1">
      <alignment horizontal="center"/>
    </xf>
    <xf numFmtId="0" fontId="5" fillId="0" borderId="11" xfId="0" applyFont="1" applyBorder="1" applyAlignment="1">
      <alignment horizontal="center" vertical="center"/>
    </xf>
    <xf numFmtId="0" fontId="5" fillId="0" borderId="58" xfId="0" applyFont="1" applyBorder="1" applyAlignment="1">
      <alignment horizontal="center"/>
    </xf>
    <xf numFmtId="0" fontId="5" fillId="0" borderId="18" xfId="0" applyFont="1" applyBorder="1" applyAlignment="1">
      <alignment horizontal="center" wrapText="1"/>
    </xf>
    <xf numFmtId="0" fontId="5" fillId="0" borderId="52" xfId="0" applyFont="1" applyBorder="1" applyAlignment="1">
      <alignment horizontal="center"/>
    </xf>
    <xf numFmtId="0" fontId="32" fillId="0" borderId="0" xfId="0" applyFont="1" applyAlignment="1">
      <alignment vertical="center"/>
    </xf>
    <xf numFmtId="0" fontId="5" fillId="0" borderId="0" xfId="0" applyFont="1" applyAlignment="1">
      <alignment vertical="center"/>
    </xf>
    <xf numFmtId="0" fontId="20" fillId="0" borderId="0" xfId="1" applyFont="1"/>
    <xf numFmtId="0" fontId="5" fillId="0" borderId="7" xfId="0" applyFont="1" applyBorder="1" applyAlignment="1">
      <alignment horizontal="center" vertical="center"/>
    </xf>
    <xf numFmtId="0" fontId="9" fillId="0" borderId="60" xfId="0" applyFont="1" applyBorder="1" applyAlignment="1">
      <alignment horizontal="center" vertical="center" wrapText="1"/>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xf>
    <xf numFmtId="0" fontId="5" fillId="0" borderId="49" xfId="0" applyFont="1" applyBorder="1" applyAlignment="1">
      <alignment horizontal="center"/>
    </xf>
    <xf numFmtId="0" fontId="5" fillId="0" borderId="18" xfId="0" applyFont="1" applyBorder="1" applyAlignment="1">
      <alignment horizontal="center" vertical="center"/>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xf>
    <xf numFmtId="0" fontId="9" fillId="0" borderId="9" xfId="0" applyFont="1" applyBorder="1" applyAlignment="1">
      <alignment horizontal="center"/>
    </xf>
    <xf numFmtId="0" fontId="9" fillId="0" borderId="1" xfId="0" applyFont="1" applyBorder="1" applyAlignment="1">
      <alignment horizontal="center"/>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xf>
    <xf numFmtId="0" fontId="9" fillId="0" borderId="43"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30" xfId="0" applyFont="1" applyBorder="1" applyAlignment="1"/>
    <xf numFmtId="0" fontId="5" fillId="0" borderId="14" xfId="0" applyFont="1" applyBorder="1" applyAlignment="1"/>
    <xf numFmtId="0" fontId="9" fillId="0" borderId="53" xfId="0" applyFont="1" applyBorder="1" applyAlignment="1">
      <alignment horizontal="center" vertical="center" wrapText="1"/>
    </xf>
    <xf numFmtId="0" fontId="5" fillId="0" borderId="54" xfId="0" applyFont="1" applyBorder="1" applyAlignment="1">
      <alignment horizontal="center" vertical="center"/>
    </xf>
    <xf numFmtId="0" fontId="9"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xf>
    <xf numFmtId="0" fontId="9" fillId="0" borderId="26" xfId="0" applyFont="1" applyBorder="1" applyAlignment="1">
      <alignment horizontal="center" wrapText="1"/>
    </xf>
    <xf numFmtId="0" fontId="5"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51" xfId="0" applyFont="1" applyBorder="1" applyAlignment="1">
      <alignment horizontal="center" vertical="center" wrapText="1"/>
    </xf>
    <xf numFmtId="0" fontId="5" fillId="0" borderId="5" xfId="0" applyFont="1" applyBorder="1" applyAlignment="1">
      <alignment horizontal="center" vertical="center"/>
    </xf>
    <xf numFmtId="0" fontId="5" fillId="0" borderId="43" xfId="0" applyFont="1" applyBorder="1" applyAlignment="1"/>
    <xf numFmtId="0" fontId="5" fillId="0" borderId="41" xfId="0" applyFont="1" applyBorder="1" applyAlignment="1">
      <alignment horizontal="left" vertical="center"/>
    </xf>
    <xf numFmtId="0" fontId="40" fillId="0" borderId="0" xfId="0" applyFont="1"/>
    <xf numFmtId="165" fontId="2" fillId="0" borderId="0" xfId="0" applyNumberFormat="1" applyFont="1" applyAlignment="1">
      <alignment vertical="center" wrapText="1"/>
    </xf>
    <xf numFmtId="3" fontId="13" fillId="0" borderId="9" xfId="0" applyNumberFormat="1" applyFont="1" applyBorder="1" applyAlignment="1">
      <alignment horizontal="center" vertical="center"/>
    </xf>
    <xf numFmtId="0" fontId="9" fillId="0" borderId="42" xfId="0" applyFont="1" applyBorder="1" applyAlignment="1">
      <alignment horizontal="left" vertical="center"/>
    </xf>
    <xf numFmtId="0" fontId="5" fillId="0" borderId="54" xfId="0" applyFont="1" applyBorder="1" applyAlignment="1">
      <alignment horizontal="left" vertical="center"/>
    </xf>
    <xf numFmtId="3" fontId="12" fillId="0" borderId="20" xfId="0" applyNumberFormat="1" applyFont="1" applyBorder="1" applyAlignment="1">
      <alignment horizontal="center" vertical="center"/>
    </xf>
    <xf numFmtId="0" fontId="9"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9" fillId="0" borderId="6" xfId="0" applyFont="1" applyBorder="1" applyAlignment="1">
      <alignment horizontal="center" vertical="center" wrapText="1"/>
    </xf>
    <xf numFmtId="0" fontId="5" fillId="0" borderId="66" xfId="0" applyFont="1" applyBorder="1" applyAlignment="1">
      <alignment horizontal="center" vertical="center" wrapText="1"/>
    </xf>
    <xf numFmtId="3" fontId="5" fillId="0" borderId="51" xfId="0" applyNumberFormat="1" applyFont="1" applyBorder="1" applyAlignment="1">
      <alignment horizontal="center" vertical="center"/>
    </xf>
    <xf numFmtId="3" fontId="9" fillId="0" borderId="13" xfId="0" applyNumberFormat="1" applyFont="1" applyBorder="1" applyAlignment="1">
      <alignment horizontal="center" vertical="center"/>
    </xf>
    <xf numFmtId="164" fontId="21" fillId="0" borderId="29" xfId="0" applyNumberFormat="1" applyFont="1" applyBorder="1" applyAlignment="1">
      <alignment horizontal="center" vertical="center"/>
    </xf>
    <xf numFmtId="164" fontId="21" fillId="0" borderId="69"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19" xfId="0" applyNumberFormat="1" applyFont="1" applyBorder="1" applyAlignment="1">
      <alignment horizontal="center" vertical="center"/>
    </xf>
    <xf numFmtId="3" fontId="9" fillId="0" borderId="60" xfId="0" applyNumberFormat="1" applyFont="1" applyBorder="1" applyAlignment="1">
      <alignment horizontal="center" vertical="center"/>
    </xf>
    <xf numFmtId="0" fontId="9" fillId="0" borderId="32" xfId="0" applyFont="1" applyBorder="1" applyAlignment="1">
      <alignment horizontal="left"/>
    </xf>
    <xf numFmtId="0" fontId="9" fillId="0" borderId="21" xfId="0" applyFont="1" applyBorder="1" applyAlignment="1">
      <alignment vertical="center"/>
    </xf>
    <xf numFmtId="164" fontId="9" fillId="0" borderId="23" xfId="0" applyNumberFormat="1" applyFont="1" applyBorder="1" applyAlignment="1">
      <alignment horizontal="center" vertical="center"/>
    </xf>
    <xf numFmtId="164" fontId="9" fillId="0" borderId="63" xfId="0" applyNumberFormat="1" applyFont="1" applyBorder="1" applyAlignment="1">
      <alignment horizontal="center" vertical="center"/>
    </xf>
    <xf numFmtId="164" fontId="9" fillId="0" borderId="69" xfId="0" applyNumberFormat="1"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xf>
    <xf numFmtId="0" fontId="11" fillId="0" borderId="0" xfId="0" applyFont="1" applyAlignment="1">
      <alignment vertical="center" wrapText="1"/>
    </xf>
    <xf numFmtId="0" fontId="2" fillId="0" borderId="0" xfId="0" applyFont="1" applyAlignment="1">
      <alignment vertical="center" wrapText="1"/>
    </xf>
    <xf numFmtId="0" fontId="9" fillId="0" borderId="6" xfId="0" applyFont="1" applyBorder="1" applyAlignment="1">
      <alignment horizontal="center" vertical="center"/>
    </xf>
    <xf numFmtId="0" fontId="5" fillId="0" borderId="18" xfId="0" applyFont="1" applyBorder="1" applyAlignment="1">
      <alignment horizontal="center" vertical="center" wrapText="1"/>
    </xf>
    <xf numFmtId="0" fontId="2" fillId="0" borderId="0" xfId="0" applyFont="1" applyAlignment="1">
      <alignment vertical="center" wrapText="1"/>
    </xf>
    <xf numFmtId="0" fontId="5" fillId="0" borderId="0" xfId="0" applyFont="1" applyAlignment="1">
      <alignment vertical="center"/>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166" fontId="0" fillId="0" borderId="0" xfId="0" applyNumberFormat="1"/>
    <xf numFmtId="165" fontId="1" fillId="0" borderId="0" xfId="0" applyNumberFormat="1" applyFont="1" applyAlignment="1">
      <alignment vertical="center" wrapText="1"/>
    </xf>
    <xf numFmtId="165" fontId="43" fillId="0" borderId="0" xfId="0" applyNumberFormat="1" applyFont="1" applyAlignment="1">
      <alignment vertical="center" wrapText="1"/>
    </xf>
    <xf numFmtId="164" fontId="0" fillId="0" borderId="0" xfId="0" applyNumberFormat="1"/>
    <xf numFmtId="0" fontId="9" fillId="0" borderId="32" xfId="0" applyFont="1" applyBorder="1" applyAlignment="1">
      <alignment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5" fillId="0" borderId="18" xfId="0" applyFont="1" applyBorder="1" applyAlignment="1">
      <alignment vertical="center" wrapText="1"/>
    </xf>
    <xf numFmtId="0" fontId="5" fillId="0" borderId="6" xfId="0" applyFont="1" applyBorder="1" applyAlignment="1">
      <alignment vertical="center" wrapText="1"/>
    </xf>
    <xf numFmtId="0" fontId="9" fillId="0" borderId="26" xfId="0" applyFont="1" applyBorder="1" applyAlignment="1">
      <alignment vertical="center" wrapText="1"/>
    </xf>
    <xf numFmtId="0" fontId="9" fillId="0" borderId="6" xfId="0" applyFont="1" applyBorder="1" applyAlignment="1">
      <alignment vertical="center" wrapText="1"/>
    </xf>
    <xf numFmtId="0" fontId="5" fillId="0" borderId="0" xfId="0" applyFont="1" applyAlignment="1">
      <alignment vertical="center"/>
    </xf>
    <xf numFmtId="3" fontId="9" fillId="0" borderId="23" xfId="0" applyNumberFormat="1" applyFont="1" applyBorder="1" applyAlignment="1">
      <alignment horizontal="center" vertical="center"/>
    </xf>
    <xf numFmtId="0" fontId="5" fillId="0" borderId="72" xfId="0" applyFont="1" applyBorder="1" applyAlignment="1">
      <alignment horizontal="center" vertical="center"/>
    </xf>
    <xf numFmtId="0" fontId="5" fillId="0" borderId="69"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164" fontId="5" fillId="0" borderId="29" xfId="0" applyNumberFormat="1" applyFont="1" applyBorder="1" applyAlignment="1">
      <alignment horizontal="center"/>
    </xf>
    <xf numFmtId="164" fontId="5" fillId="0" borderId="29" xfId="0" applyNumberFormat="1" applyFont="1" applyBorder="1" applyAlignment="1">
      <alignment horizontal="center" vertical="center"/>
    </xf>
    <xf numFmtId="164" fontId="9" fillId="0" borderId="27" xfId="0" applyNumberFormat="1" applyFont="1" applyBorder="1" applyAlignment="1">
      <alignment horizontal="center" vertical="center"/>
    </xf>
    <xf numFmtId="3" fontId="5" fillId="0" borderId="12" xfId="0" applyNumberFormat="1" applyFont="1" applyBorder="1" applyAlignment="1">
      <alignment horizontal="center" vertical="center" wrapText="1"/>
    </xf>
    <xf numFmtId="3" fontId="5" fillId="0" borderId="53" xfId="0" applyNumberFormat="1" applyFont="1" applyBorder="1" applyAlignment="1">
      <alignment horizontal="center" vertical="center" wrapText="1"/>
    </xf>
    <xf numFmtId="3" fontId="5" fillId="0" borderId="52" xfId="0" applyNumberFormat="1" applyFont="1" applyBorder="1" applyAlignment="1">
      <alignment horizontal="center" vertical="center"/>
    </xf>
    <xf numFmtId="3" fontId="5" fillId="0" borderId="53" xfId="0" applyNumberFormat="1" applyFont="1" applyBorder="1" applyAlignment="1">
      <alignment horizontal="center" vertical="center"/>
    </xf>
    <xf numFmtId="3" fontId="5" fillId="0" borderId="50" xfId="0" applyNumberFormat="1" applyFont="1" applyBorder="1" applyAlignment="1">
      <alignment horizontal="center" vertical="center"/>
    </xf>
    <xf numFmtId="0" fontId="5" fillId="3" borderId="53" xfId="0" applyFont="1" applyFill="1" applyBorder="1" applyAlignment="1">
      <alignment horizontal="center" vertical="center"/>
    </xf>
    <xf numFmtId="3" fontId="5" fillId="0" borderId="60"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5" fillId="0" borderId="60" xfId="0" applyFont="1" applyBorder="1" applyAlignment="1">
      <alignment horizontal="center" vertical="center"/>
    </xf>
    <xf numFmtId="3" fontId="5" fillId="0" borderId="33" xfId="0" applyNumberFormat="1" applyFont="1" applyBorder="1" applyAlignment="1">
      <alignment horizontal="center" vertical="center"/>
    </xf>
    <xf numFmtId="3" fontId="9" fillId="0" borderId="13" xfId="0" applyNumberFormat="1" applyFont="1" applyBorder="1" applyAlignment="1">
      <alignment horizontal="center" vertical="center" wrapText="1"/>
    </xf>
    <xf numFmtId="3" fontId="9" fillId="0" borderId="9" xfId="0" applyNumberFormat="1" applyFont="1" applyBorder="1" applyAlignment="1">
      <alignment horizontal="center" vertical="center"/>
    </xf>
    <xf numFmtId="3" fontId="9" fillId="0" borderId="27" xfId="0" applyNumberFormat="1" applyFont="1" applyBorder="1" applyAlignment="1">
      <alignment horizontal="center" vertical="center"/>
    </xf>
    <xf numFmtId="3" fontId="5" fillId="3" borderId="52"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0" fontId="5" fillId="3" borderId="60" xfId="0" applyFont="1" applyFill="1" applyBorder="1" applyAlignment="1">
      <alignment horizontal="center" vertical="center"/>
    </xf>
    <xf numFmtId="3" fontId="9" fillId="0" borderId="43" xfId="0" applyNumberFormat="1" applyFont="1" applyBorder="1" applyAlignment="1">
      <alignment horizontal="center" vertical="center"/>
    </xf>
    <xf numFmtId="3" fontId="9" fillId="0" borderId="66" xfId="0" applyNumberFormat="1" applyFont="1" applyBorder="1" applyAlignment="1">
      <alignment horizontal="center" vertical="center"/>
    </xf>
    <xf numFmtId="3" fontId="9" fillId="0" borderId="37"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35" fillId="0" borderId="0" xfId="0" applyFont="1" applyAlignment="1">
      <alignment vertical="center"/>
    </xf>
    <xf numFmtId="0" fontId="11" fillId="0" borderId="0" xfId="0" applyFont="1" applyAlignment="1">
      <alignment vertical="center"/>
    </xf>
    <xf numFmtId="164" fontId="12" fillId="0" borderId="19" xfId="0" applyNumberFormat="1" applyFont="1" applyBorder="1" applyAlignment="1">
      <alignment horizontal="center" vertical="center"/>
    </xf>
    <xf numFmtId="3" fontId="9" fillId="0" borderId="65" xfId="0" applyNumberFormat="1" applyFont="1" applyBorder="1" applyAlignment="1">
      <alignment horizontal="center" vertical="center"/>
    </xf>
    <xf numFmtId="0" fontId="5" fillId="0" borderId="73" xfId="0" applyFont="1" applyBorder="1"/>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9" fillId="0" borderId="44" xfId="0" applyFont="1" applyBorder="1" applyAlignment="1">
      <alignment horizontal="left" vertical="center"/>
    </xf>
    <xf numFmtId="3" fontId="9" fillId="0" borderId="6" xfId="0" applyNumberFormat="1" applyFont="1" applyBorder="1" applyAlignment="1">
      <alignment horizontal="center" vertical="center"/>
    </xf>
    <xf numFmtId="164" fontId="42" fillId="0" borderId="21" xfId="0" applyNumberFormat="1" applyFont="1" applyBorder="1" applyAlignment="1">
      <alignment horizontal="center" vertical="center"/>
    </xf>
    <xf numFmtId="0" fontId="5" fillId="0" borderId="4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xf>
    <xf numFmtId="0" fontId="5" fillId="0" borderId="39" xfId="0" applyFont="1" applyBorder="1" applyAlignment="1">
      <alignment horizontal="left" vertical="center"/>
    </xf>
    <xf numFmtId="3" fontId="12" fillId="0" borderId="8" xfId="0" applyNumberFormat="1" applyFont="1" applyBorder="1" applyAlignment="1">
      <alignment horizontal="center" vertical="center"/>
    </xf>
    <xf numFmtId="164" fontId="12" fillId="0" borderId="2" xfId="0" applyNumberFormat="1" applyFont="1" applyBorder="1" applyAlignment="1">
      <alignment horizontal="center" vertical="center"/>
    </xf>
    <xf numFmtId="3" fontId="5" fillId="0" borderId="11" xfId="0" applyNumberFormat="1" applyFont="1" applyBorder="1" applyAlignment="1">
      <alignment horizontal="center" vertical="center"/>
    </xf>
    <xf numFmtId="164" fontId="21" fillId="0" borderId="25" xfId="0" applyNumberFormat="1" applyFont="1" applyBorder="1" applyAlignment="1">
      <alignment horizontal="center" vertical="center"/>
    </xf>
    <xf numFmtId="164" fontId="42" fillId="0" borderId="27" xfId="0" applyNumberFormat="1" applyFont="1" applyBorder="1" applyAlignment="1">
      <alignment horizontal="center" vertical="center"/>
    </xf>
    <xf numFmtId="167" fontId="43" fillId="0" borderId="0" xfId="0" applyNumberFormat="1" applyFont="1" applyAlignment="1">
      <alignment vertical="center" wrapText="1"/>
    </xf>
    <xf numFmtId="0" fontId="5" fillId="0" borderId="11" xfId="0" applyFont="1" applyBorder="1" applyAlignment="1">
      <alignment vertical="center"/>
    </xf>
    <xf numFmtId="3" fontId="5" fillId="0" borderId="62" xfId="0" applyNumberFormat="1" applyFont="1" applyBorder="1" applyAlignment="1">
      <alignment horizontal="center" vertical="center"/>
    </xf>
    <xf numFmtId="3" fontId="30" fillId="0" borderId="0" xfId="1" applyNumberFormat="1" applyFont="1" applyAlignment="1"/>
    <xf numFmtId="0" fontId="5" fillId="0" borderId="74" xfId="0" applyFont="1" applyBorder="1" applyAlignment="1">
      <alignment horizontal="center" vertical="center" wrapText="1"/>
    </xf>
    <xf numFmtId="0" fontId="5" fillId="0" borderId="75" xfId="0" applyFont="1" applyBorder="1" applyAlignment="1">
      <alignment horizontal="center"/>
    </xf>
    <xf numFmtId="3" fontId="5" fillId="0" borderId="8" xfId="0" applyNumberFormat="1" applyFont="1" applyBorder="1" applyAlignment="1">
      <alignment horizontal="center" vertical="center" wrapText="1"/>
    </xf>
    <xf numFmtId="164" fontId="5" fillId="0" borderId="36" xfId="0" applyNumberFormat="1" applyFont="1" applyBorder="1" applyAlignment="1">
      <alignment horizontal="center" vertical="center"/>
    </xf>
    <xf numFmtId="0" fontId="6" fillId="0" borderId="0" xfId="0" applyFont="1"/>
    <xf numFmtId="164" fontId="5" fillId="0" borderId="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9" fillId="0" borderId="23" xfId="0" applyFont="1" applyFill="1" applyBorder="1" applyAlignment="1">
      <alignment horizontal="center" vertical="center"/>
    </xf>
    <xf numFmtId="164" fontId="5" fillId="0" borderId="19" xfId="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vertical="center"/>
    </xf>
    <xf numFmtId="0" fontId="5" fillId="0" borderId="68"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0" fillId="0" borderId="0" xfId="1" applyFont="1" applyAlignment="1">
      <alignment horizontal="left" vertical="center" wrapText="1"/>
    </xf>
    <xf numFmtId="0" fontId="14" fillId="0" borderId="0" xfId="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Alignment="1">
      <alignment vertical="top" wrapText="1"/>
    </xf>
    <xf numFmtId="0" fontId="0" fillId="0" borderId="0" xfId="0" applyAlignment="1">
      <alignment vertical="top" wrapText="1"/>
    </xf>
    <xf numFmtId="0" fontId="5" fillId="0" borderId="1" xfId="0" applyFont="1" applyBorder="1" applyAlignment="1">
      <alignment vertical="center"/>
    </xf>
    <xf numFmtId="0" fontId="6" fillId="0" borderId="1" xfId="0" applyFont="1" applyBorder="1" applyAlignment="1">
      <alignment horizontal="right" vertical="center"/>
    </xf>
    <xf numFmtId="0" fontId="11" fillId="0" borderId="0" xfId="0" applyFont="1" applyAlignment="1">
      <alignment vertical="center"/>
    </xf>
    <xf numFmtId="0" fontId="11" fillId="0" borderId="0" xfId="0" applyFont="1" applyAlignment="1">
      <alignment wrapText="1"/>
    </xf>
    <xf numFmtId="0" fontId="0" fillId="0" borderId="0" xfId="0" applyAlignment="1"/>
    <xf numFmtId="0" fontId="6" fillId="0" borderId="0" xfId="0" applyFont="1" applyBorder="1" applyAlignment="1">
      <alignment horizontal="right" vertical="center" wrapText="1"/>
    </xf>
    <xf numFmtId="0" fontId="5" fillId="0" borderId="45" xfId="0" applyFont="1" applyBorder="1" applyAlignment="1">
      <alignment horizontal="center"/>
    </xf>
    <xf numFmtId="0" fontId="5" fillId="0" borderId="3" xfId="0" applyFont="1" applyBorder="1" applyAlignment="1">
      <alignment horizontal="center"/>
    </xf>
    <xf numFmtId="0" fontId="5" fillId="0" borderId="37" xfId="0" applyFont="1" applyBorder="1" applyAlignment="1">
      <alignment horizontal="center"/>
    </xf>
    <xf numFmtId="0" fontId="11" fillId="0" borderId="2" xfId="0" applyFont="1" applyBorder="1" applyAlignment="1">
      <alignment vertical="center"/>
    </xf>
    <xf numFmtId="0" fontId="11" fillId="0" borderId="0" xfId="0" applyFont="1" applyAlignment="1">
      <alignment vertical="center" wrapText="1"/>
    </xf>
    <xf numFmtId="0" fontId="11" fillId="0" borderId="0" xfId="0" applyFont="1" applyBorder="1" applyAlignment="1">
      <alignment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left"/>
    </xf>
    <xf numFmtId="0" fontId="6" fillId="0" borderId="0" xfId="0" applyFont="1" applyAlignment="1">
      <alignment horizontal="left" wrapText="1"/>
    </xf>
    <xf numFmtId="0" fontId="6" fillId="0" borderId="1" xfId="0" applyFont="1" applyBorder="1" applyAlignment="1">
      <alignment horizontal="center" vertical="center"/>
    </xf>
    <xf numFmtId="0" fontId="2" fillId="0" borderId="0" xfId="0" applyFont="1" applyAlignment="1">
      <alignment vertical="center" wrapText="1"/>
    </xf>
    <xf numFmtId="0" fontId="5" fillId="0" borderId="43" xfId="0" applyFont="1" applyBorder="1" applyAlignment="1">
      <alignment horizontal="center"/>
    </xf>
    <xf numFmtId="0" fontId="5" fillId="0" borderId="4" xfId="0" applyFont="1" applyBorder="1" applyAlignment="1">
      <alignment horizontal="center"/>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3" borderId="0" xfId="4" applyFont="1" applyFill="1" applyBorder="1" applyAlignment="1" applyProtection="1">
      <alignment horizontal="left" wrapText="1"/>
    </xf>
    <xf numFmtId="0" fontId="20" fillId="0" borderId="0" xfId="1" applyFont="1" applyBorder="1" applyAlignment="1">
      <alignment horizontal="left"/>
    </xf>
    <xf numFmtId="0" fontId="5" fillId="0" borderId="0" xfId="4" applyFont="1" applyFill="1" applyBorder="1" applyAlignment="1" applyProtection="1">
      <alignment horizontal="left" wrapText="1"/>
    </xf>
    <xf numFmtId="0" fontId="5" fillId="0" borderId="0" xfId="3" applyFont="1" applyFill="1" applyBorder="1" applyAlignment="1">
      <alignment horizontal="left" wrapText="1"/>
    </xf>
    <xf numFmtId="0" fontId="31" fillId="0" borderId="0" xfId="2" applyFont="1" applyBorder="1" applyAlignment="1">
      <alignment wrapText="1"/>
    </xf>
    <xf numFmtId="0" fontId="15" fillId="2" borderId="0" xfId="2" applyFill="1" applyBorder="1" applyAlignment="1">
      <alignment horizontal="center"/>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14" fillId="0" borderId="0" xfId="1" applyAlignment="1" applyProtection="1">
      <alignment horizontal="left" vertical="top" wrapText="1"/>
    </xf>
    <xf numFmtId="0" fontId="9" fillId="0" borderId="0" xfId="2" applyFont="1" applyBorder="1" applyAlignment="1">
      <alignment wrapText="1"/>
    </xf>
    <xf numFmtId="0" fontId="5" fillId="0" borderId="0" xfId="3" applyFont="1" applyFill="1" applyBorder="1" applyAlignment="1">
      <alignment horizontal="left" vertical="top"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5" fillId="0" borderId="0" xfId="2" applyFont="1" applyBorder="1" applyAlignment="1">
      <alignment horizontal="left" vertical="top" wrapText="1"/>
    </xf>
    <xf numFmtId="0" fontId="0" fillId="2" borderId="0" xfId="0" applyFill="1"/>
    <xf numFmtId="0" fontId="9" fillId="0" borderId="0" xfId="2" applyFont="1" applyBorder="1" applyAlignment="1">
      <alignment horizontal="left" vertical="center" wrapText="1"/>
    </xf>
    <xf numFmtId="0" fontId="15" fillId="2" borderId="0" xfId="2" applyFill="1" applyAlignment="1">
      <alignment horizontal="center"/>
    </xf>
    <xf numFmtId="10" fontId="0" fillId="0" borderId="0" xfId="0" applyNumberFormat="1"/>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257175</xdr:colOff>
      <xdr:row>0</xdr:row>
      <xdr:rowOff>104775</xdr:rowOff>
    </xdr:from>
    <xdr:to>
      <xdr:col>7</xdr:col>
      <xdr:colOff>523876</xdr:colOff>
      <xdr:row>0</xdr:row>
      <xdr:rowOff>1080940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72125" y="10477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4.25" x14ac:dyDescent="0.45"/>
  <cols>
    <col min="1" max="1" width="78.265625" customWidth="1"/>
    <col min="2" max="2" width="9.1328125" customWidth="1"/>
  </cols>
  <sheetData>
    <row r="1" spans="1:1" ht="90" customHeight="1" x14ac:dyDescent="0.6">
      <c r="A1" s="141" t="s">
        <v>188</v>
      </c>
    </row>
    <row r="2" spans="1:1" ht="15.4" x14ac:dyDescent="0.45">
      <c r="A2" s="142" t="s">
        <v>122</v>
      </c>
    </row>
    <row r="3" spans="1:1" ht="18" customHeight="1" x14ac:dyDescent="0.45">
      <c r="A3" s="37"/>
    </row>
    <row r="4" spans="1:1" ht="15.75" x14ac:dyDescent="0.5">
      <c r="A4" s="38" t="s">
        <v>112</v>
      </c>
    </row>
    <row r="5" spans="1:1" ht="15.75" x14ac:dyDescent="0.5">
      <c r="A5" s="38"/>
    </row>
    <row r="6" spans="1:1" ht="15.75" x14ac:dyDescent="0.5">
      <c r="A6" s="39" t="s">
        <v>113</v>
      </c>
    </row>
    <row r="7" spans="1:1" ht="15.75" x14ac:dyDescent="0.5">
      <c r="A7" s="39"/>
    </row>
    <row r="8" spans="1:1" ht="15.75" x14ac:dyDescent="0.5">
      <c r="A8" s="39" t="s">
        <v>114</v>
      </c>
    </row>
    <row r="9" spans="1:1" ht="15.75" x14ac:dyDescent="0.5">
      <c r="A9" s="39"/>
    </row>
    <row r="10" spans="1:1" ht="15.75" x14ac:dyDescent="0.5">
      <c r="A10" s="39" t="s">
        <v>115</v>
      </c>
    </row>
    <row r="11" spans="1:1" ht="15.75" x14ac:dyDescent="0.5">
      <c r="A11" s="39"/>
    </row>
    <row r="12" spans="1:1" ht="15.75" x14ac:dyDescent="0.5">
      <c r="A12" s="38" t="s">
        <v>116</v>
      </c>
    </row>
    <row r="13" spans="1:1" ht="15.75" x14ac:dyDescent="0.5">
      <c r="A13" s="38"/>
    </row>
    <row r="14" spans="1:1" ht="15.75" x14ac:dyDescent="0.5">
      <c r="A14" s="39" t="s">
        <v>117</v>
      </c>
    </row>
    <row r="15" spans="1:1" ht="15.75" x14ac:dyDescent="0.5">
      <c r="A15" s="39"/>
    </row>
    <row r="16" spans="1:1" ht="15.75" x14ac:dyDescent="0.5">
      <c r="A16" s="39" t="s">
        <v>118</v>
      </c>
    </row>
    <row r="17" spans="1:1" ht="15.75" x14ac:dyDescent="0.5">
      <c r="A17" s="39"/>
    </row>
    <row r="18" spans="1:1" ht="15.75" x14ac:dyDescent="0.5">
      <c r="A18" s="39" t="s">
        <v>119</v>
      </c>
    </row>
    <row r="19" spans="1:1" ht="15.75" x14ac:dyDescent="0.5">
      <c r="A19" s="39"/>
    </row>
    <row r="20" spans="1:1" ht="15.75" x14ac:dyDescent="0.5">
      <c r="A20" s="39" t="s">
        <v>120</v>
      </c>
    </row>
    <row r="21" spans="1:1" ht="15.75" x14ac:dyDescent="0.5">
      <c r="A21" s="39"/>
    </row>
    <row r="22" spans="1:1" ht="15.75" x14ac:dyDescent="0.5">
      <c r="A22" s="38" t="s">
        <v>121</v>
      </c>
    </row>
  </sheetData>
  <hyperlinks>
    <hyperlink ref="A4" location="'Table 1A'!A1" display="'Table 1A'!A1"/>
    <hyperlink ref="A6" location="'Table 1B'!A1" display="Table 1B"/>
    <hyperlink ref="A8" location="'Table 1C'!A1" display="Table 1C"/>
    <hyperlink ref="A10" location="'Table 2'!A1" display="Table 2"/>
    <hyperlink ref="A12" location="'Table 3A'!A1" display="'Table 3A'!A1"/>
    <hyperlink ref="A14" location="'Table 3B'!A1" display="Table 3B"/>
    <hyperlink ref="A16" location="'Table 3C'!A1" display="Table 3C"/>
    <hyperlink ref="A18" location="'Table 4'!A1" display="Table 4"/>
    <hyperlink ref="A20" location="'Table 5A'!A1" display="Table 5A"/>
    <hyperlink ref="A22" location="'Table 5B'!A1" display="'Table 5B'!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workbookViewId="0"/>
  </sheetViews>
  <sheetFormatPr defaultRowHeight="14.25" x14ac:dyDescent="0.45"/>
  <cols>
    <col min="1" max="1" width="173.59765625" customWidth="1"/>
  </cols>
  <sheetData>
    <row r="1" spans="1:1" ht="15.4" x14ac:dyDescent="0.45">
      <c r="A1" s="143" t="s">
        <v>158</v>
      </c>
    </row>
    <row r="2" spans="1:1" ht="15.4" x14ac:dyDescent="0.45">
      <c r="A2" s="50"/>
    </row>
    <row r="3" spans="1:1" x14ac:dyDescent="0.45">
      <c r="A3" s="40" t="s">
        <v>126</v>
      </c>
    </row>
    <row r="4" spans="1:1" ht="84.75" customHeight="1" x14ac:dyDescent="0.45">
      <c r="A4" s="41" t="s">
        <v>127</v>
      </c>
    </row>
    <row r="5" spans="1:1" ht="39.75" customHeight="1" x14ac:dyDescent="0.45">
      <c r="A5" s="41" t="s">
        <v>176</v>
      </c>
    </row>
    <row r="6" spans="1:1" x14ac:dyDescent="0.45">
      <c r="A6" s="42"/>
    </row>
    <row r="7" spans="1:1" x14ac:dyDescent="0.45">
      <c r="A7" s="40" t="s">
        <v>128</v>
      </c>
    </row>
    <row r="8" spans="1:1" ht="38.25" x14ac:dyDescent="0.45">
      <c r="A8" s="41" t="s">
        <v>129</v>
      </c>
    </row>
    <row r="9" spans="1:1" ht="49.5" customHeight="1" x14ac:dyDescent="0.45">
      <c r="A9" s="41" t="s">
        <v>189</v>
      </c>
    </row>
    <row r="10" spans="1:1" x14ac:dyDescent="0.45">
      <c r="A10" s="41" t="s">
        <v>130</v>
      </c>
    </row>
    <row r="11" spans="1:1" ht="25.5" x14ac:dyDescent="0.45">
      <c r="A11" s="41" t="s">
        <v>177</v>
      </c>
    </row>
    <row r="12" spans="1:1" x14ac:dyDescent="0.45">
      <c r="A12" s="41"/>
    </row>
    <row r="13" spans="1:1" x14ac:dyDescent="0.45">
      <c r="A13" s="40" t="s">
        <v>175</v>
      </c>
    </row>
    <row r="14" spans="1:1" ht="25.5" x14ac:dyDescent="0.45">
      <c r="A14" s="41" t="s">
        <v>190</v>
      </c>
    </row>
    <row r="15" spans="1:1" x14ac:dyDescent="0.45">
      <c r="A15" s="43"/>
    </row>
    <row r="16" spans="1:1" x14ac:dyDescent="0.45">
      <c r="A16" s="40" t="s">
        <v>115</v>
      </c>
    </row>
    <row r="17" spans="1:1" ht="14.25" customHeight="1" x14ac:dyDescent="0.45">
      <c r="A17" s="41" t="s">
        <v>131</v>
      </c>
    </row>
    <row r="18" spans="1:1" x14ac:dyDescent="0.45">
      <c r="A18" s="44" t="s">
        <v>132</v>
      </c>
    </row>
    <row r="19" spans="1:1" ht="29.25" customHeight="1" x14ac:dyDescent="0.45">
      <c r="A19" s="44" t="s">
        <v>133</v>
      </c>
    </row>
    <row r="20" spans="1:1" ht="27.75" customHeight="1" x14ac:dyDescent="0.45">
      <c r="A20" s="44" t="s">
        <v>134</v>
      </c>
    </row>
    <row r="21" spans="1:1" ht="33.75" customHeight="1" x14ac:dyDescent="0.45">
      <c r="A21" s="41" t="s">
        <v>135</v>
      </c>
    </row>
    <row r="22" spans="1:1" x14ac:dyDescent="0.45">
      <c r="A22" s="41"/>
    </row>
    <row r="23" spans="1:1" x14ac:dyDescent="0.45">
      <c r="A23" s="40" t="s">
        <v>136</v>
      </c>
    </row>
    <row r="24" spans="1:1" ht="27.75" customHeight="1" x14ac:dyDescent="0.45">
      <c r="A24" s="41" t="s">
        <v>137</v>
      </c>
    </row>
    <row r="25" spans="1:1" x14ac:dyDescent="0.45">
      <c r="A25" s="44" t="s">
        <v>138</v>
      </c>
    </row>
    <row r="26" spans="1:1" ht="18.75" customHeight="1" x14ac:dyDescent="0.45">
      <c r="A26" s="44" t="s">
        <v>139</v>
      </c>
    </row>
    <row r="27" spans="1:1" x14ac:dyDescent="0.45">
      <c r="A27" s="44" t="s">
        <v>218</v>
      </c>
    </row>
    <row r="28" spans="1:1" x14ac:dyDescent="0.45">
      <c r="A28" s="44" t="s">
        <v>219</v>
      </c>
    </row>
    <row r="29" spans="1:1" ht="25.5" x14ac:dyDescent="0.45">
      <c r="A29" s="44" t="s">
        <v>220</v>
      </c>
    </row>
    <row r="30" spans="1:1" ht="21" customHeight="1" x14ac:dyDescent="0.45">
      <c r="A30" s="41" t="s">
        <v>140</v>
      </c>
    </row>
    <row r="31" spans="1:1" ht="16.5" customHeight="1" x14ac:dyDescent="0.45">
      <c r="A31" s="41" t="s">
        <v>141</v>
      </c>
    </row>
    <row r="32" spans="1:1" ht="24.75" customHeight="1" x14ac:dyDescent="0.45">
      <c r="A32" s="44" t="s">
        <v>142</v>
      </c>
    </row>
    <row r="33" spans="1:1" x14ac:dyDescent="0.45">
      <c r="A33" s="43"/>
    </row>
    <row r="34" spans="1:1" x14ac:dyDescent="0.45">
      <c r="A34" s="40" t="s">
        <v>143</v>
      </c>
    </row>
    <row r="35" spans="1:1" ht="13.5" customHeight="1" x14ac:dyDescent="0.45">
      <c r="A35" s="41" t="s">
        <v>144</v>
      </c>
    </row>
    <row r="36" spans="1:1" ht="18" customHeight="1" x14ac:dyDescent="0.45">
      <c r="A36" s="41" t="s">
        <v>145</v>
      </c>
    </row>
    <row r="37" spans="1:1" ht="16.5" customHeight="1" x14ac:dyDescent="0.45">
      <c r="A37" s="41" t="s">
        <v>146</v>
      </c>
    </row>
    <row r="38" spans="1:1" x14ac:dyDescent="0.45">
      <c r="A38" s="41" t="s">
        <v>147</v>
      </c>
    </row>
    <row r="39" spans="1:1" x14ac:dyDescent="0.45">
      <c r="A39" s="45"/>
    </row>
    <row r="40" spans="1:1" x14ac:dyDescent="0.45">
      <c r="A40" s="40" t="s">
        <v>148</v>
      </c>
    </row>
    <row r="41" spans="1:1" ht="80.25" customHeight="1" x14ac:dyDescent="0.45">
      <c r="A41" s="41" t="s">
        <v>149</v>
      </c>
    </row>
    <row r="42" spans="1:1" x14ac:dyDescent="0.45">
      <c r="A42" s="41"/>
    </row>
    <row r="43" spans="1:1" x14ac:dyDescent="0.45">
      <c r="A43" s="46" t="s">
        <v>119</v>
      </c>
    </row>
    <row r="44" spans="1:1" ht="48" customHeight="1" x14ac:dyDescent="0.45">
      <c r="A44" s="41" t="s">
        <v>150</v>
      </c>
    </row>
    <row r="45" spans="1:1" ht="25.5" x14ac:dyDescent="0.45">
      <c r="A45" s="41" t="s">
        <v>151</v>
      </c>
    </row>
    <row r="46" spans="1:1" x14ac:dyDescent="0.45">
      <c r="A46" s="41"/>
    </row>
    <row r="47" spans="1:1" x14ac:dyDescent="0.45">
      <c r="A47" s="46" t="s">
        <v>152</v>
      </c>
    </row>
    <row r="48" spans="1:1" ht="68.25" customHeight="1" x14ac:dyDescent="0.45">
      <c r="A48" s="41" t="s">
        <v>153</v>
      </c>
    </row>
    <row r="49" spans="1:1" x14ac:dyDescent="0.45">
      <c r="A49" s="47"/>
    </row>
    <row r="50" spans="1:1" x14ac:dyDescent="0.45">
      <c r="A50" s="40" t="s">
        <v>154</v>
      </c>
    </row>
    <row r="51" spans="1:1" ht="69.75" customHeight="1" x14ac:dyDescent="0.45">
      <c r="A51" s="41" t="s">
        <v>155</v>
      </c>
    </row>
    <row r="52" spans="1:1" x14ac:dyDescent="0.45">
      <c r="A52" s="43"/>
    </row>
    <row r="53" spans="1:1" ht="19.5" customHeight="1" x14ac:dyDescent="0.45">
      <c r="A53" s="40" t="s">
        <v>156</v>
      </c>
    </row>
    <row r="54" spans="1:1" ht="18" customHeight="1" x14ac:dyDescent="0.45">
      <c r="A54" s="41" t="s">
        <v>157</v>
      </c>
    </row>
    <row r="55" spans="1:1" ht="25.5" x14ac:dyDescent="0.45">
      <c r="A55" s="41" t="s">
        <v>161</v>
      </c>
    </row>
    <row r="56" spans="1:1" x14ac:dyDescent="0.45">
      <c r="A56"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G1"/>
    </sheetView>
  </sheetViews>
  <sheetFormatPr defaultRowHeight="14.25" x14ac:dyDescent="0.45"/>
  <cols>
    <col min="1" max="1" width="25.3984375" customWidth="1"/>
    <col min="2" max="2" width="10.3984375" customWidth="1"/>
    <col min="3" max="3" width="17.73046875" customWidth="1"/>
    <col min="4" max="4" width="20.3984375" customWidth="1"/>
    <col min="5" max="5" width="16.3984375" customWidth="1"/>
    <col min="6" max="6" width="12.3984375" customWidth="1"/>
    <col min="7" max="7" width="8.265625" customWidth="1"/>
  </cols>
  <sheetData>
    <row r="1" spans="1:9" ht="15" x14ac:dyDescent="0.45">
      <c r="A1" s="336" t="s">
        <v>0</v>
      </c>
      <c r="B1" s="336"/>
      <c r="C1" s="336"/>
      <c r="D1" s="336"/>
      <c r="E1" s="336"/>
      <c r="F1" s="336"/>
      <c r="G1" s="336"/>
    </row>
    <row r="2" spans="1:9" ht="15" x14ac:dyDescent="0.45">
      <c r="A2" s="337" t="s">
        <v>191</v>
      </c>
      <c r="B2" s="337"/>
      <c r="C2" s="337"/>
      <c r="D2" s="337"/>
      <c r="E2" s="337"/>
      <c r="F2" s="337"/>
      <c r="G2" s="144"/>
    </row>
    <row r="3" spans="1:9" ht="15.4" thickBot="1" x14ac:dyDescent="0.5">
      <c r="A3" s="99"/>
      <c r="B3" s="78"/>
      <c r="C3" s="78"/>
      <c r="D3" s="78"/>
      <c r="E3" s="78"/>
      <c r="F3" s="78"/>
      <c r="G3" s="84"/>
    </row>
    <row r="4" spans="1:9" x14ac:dyDescent="0.45">
      <c r="A4" s="72"/>
      <c r="B4" s="225"/>
      <c r="C4" s="338" t="s">
        <v>1</v>
      </c>
      <c r="D4" s="339"/>
      <c r="E4" s="339"/>
      <c r="F4" s="339"/>
      <c r="G4" s="340"/>
    </row>
    <row r="5" spans="1:9" ht="15.75" customHeight="1" x14ac:dyDescent="0.45">
      <c r="A5" s="214"/>
      <c r="B5" s="176"/>
      <c r="C5" s="107" t="s">
        <v>4</v>
      </c>
      <c r="D5" s="107" t="s">
        <v>5</v>
      </c>
      <c r="E5" s="107" t="s">
        <v>6</v>
      </c>
      <c r="F5" s="13" t="s">
        <v>2</v>
      </c>
      <c r="G5" s="115" t="s">
        <v>3</v>
      </c>
    </row>
    <row r="6" spans="1:9" ht="15" customHeight="1" x14ac:dyDescent="0.45">
      <c r="A6" s="117" t="s">
        <v>200</v>
      </c>
      <c r="B6" s="107" t="s">
        <v>8</v>
      </c>
      <c r="C6" s="159" t="s">
        <v>9</v>
      </c>
      <c r="D6" s="159" t="s">
        <v>9</v>
      </c>
      <c r="E6" s="159" t="s">
        <v>9</v>
      </c>
      <c r="F6" s="166" t="s">
        <v>9</v>
      </c>
      <c r="G6" s="160" t="s">
        <v>9</v>
      </c>
    </row>
    <row r="7" spans="1:9" x14ac:dyDescent="0.45">
      <c r="A7" s="77" t="s">
        <v>192</v>
      </c>
      <c r="B7" s="158" t="s">
        <v>10</v>
      </c>
      <c r="C7" s="158">
        <v>716</v>
      </c>
      <c r="D7" s="158">
        <v>557</v>
      </c>
      <c r="E7" s="158">
        <v>654</v>
      </c>
      <c r="F7" s="64">
        <v>31</v>
      </c>
      <c r="G7" s="129">
        <v>1958</v>
      </c>
      <c r="H7" s="169"/>
    </row>
    <row r="8" spans="1:9" x14ac:dyDescent="0.45">
      <c r="A8" s="76"/>
      <c r="B8" s="186" t="s">
        <v>11</v>
      </c>
      <c r="C8" s="161">
        <v>11650</v>
      </c>
      <c r="D8" s="161">
        <v>8033</v>
      </c>
      <c r="E8" s="82">
        <v>589</v>
      </c>
      <c r="F8" s="60">
        <v>370</v>
      </c>
      <c r="G8" s="129">
        <v>20642</v>
      </c>
      <c r="H8" s="169"/>
    </row>
    <row r="9" spans="1:9" x14ac:dyDescent="0.45">
      <c r="A9" s="76"/>
      <c r="B9" s="186" t="s">
        <v>12</v>
      </c>
      <c r="C9" s="161">
        <v>10487</v>
      </c>
      <c r="D9" s="161">
        <v>9684</v>
      </c>
      <c r="E9" s="82">
        <v>5</v>
      </c>
      <c r="F9" s="82">
        <v>522</v>
      </c>
      <c r="G9" s="129">
        <v>20698</v>
      </c>
      <c r="H9" s="169"/>
    </row>
    <row r="10" spans="1:9" x14ac:dyDescent="0.45">
      <c r="A10" s="117"/>
      <c r="B10" s="110" t="s">
        <v>13</v>
      </c>
      <c r="C10" s="109">
        <v>22853</v>
      </c>
      <c r="D10" s="109">
        <v>18274</v>
      </c>
      <c r="E10" s="109">
        <v>1248</v>
      </c>
      <c r="F10" s="110">
        <v>923</v>
      </c>
      <c r="G10" s="111">
        <v>43298</v>
      </c>
      <c r="H10" s="169"/>
      <c r="I10" s="261"/>
    </row>
    <row r="11" spans="1:9" x14ac:dyDescent="0.45">
      <c r="A11" s="77" t="s">
        <v>193</v>
      </c>
      <c r="B11" s="158" t="s">
        <v>10</v>
      </c>
      <c r="C11" s="158">
        <v>645</v>
      </c>
      <c r="D11" s="158">
        <v>560</v>
      </c>
      <c r="E11" s="158">
        <v>642</v>
      </c>
      <c r="F11" s="158">
        <v>21</v>
      </c>
      <c r="G11" s="129">
        <v>1868</v>
      </c>
      <c r="H11" s="169"/>
    </row>
    <row r="12" spans="1:9" x14ac:dyDescent="0.45">
      <c r="A12" s="76"/>
      <c r="B12" s="82" t="s">
        <v>11</v>
      </c>
      <c r="C12" s="161">
        <v>10393</v>
      </c>
      <c r="D12" s="161">
        <v>7756</v>
      </c>
      <c r="E12" s="161">
        <v>792</v>
      </c>
      <c r="F12" s="161">
        <v>528</v>
      </c>
      <c r="G12" s="129">
        <v>19469</v>
      </c>
      <c r="H12" s="169"/>
    </row>
    <row r="13" spans="1:9" x14ac:dyDescent="0.45">
      <c r="A13" s="76"/>
      <c r="B13" s="82" t="s">
        <v>12</v>
      </c>
      <c r="C13" s="161">
        <v>10743</v>
      </c>
      <c r="D13" s="161">
        <v>9902</v>
      </c>
      <c r="E13" s="161">
        <v>4</v>
      </c>
      <c r="F13" s="161">
        <v>409</v>
      </c>
      <c r="G13" s="129">
        <v>21058</v>
      </c>
      <c r="H13" s="169"/>
    </row>
    <row r="14" spans="1:9" x14ac:dyDescent="0.45">
      <c r="A14" s="117"/>
      <c r="B14" s="110" t="s">
        <v>13</v>
      </c>
      <c r="C14" s="109">
        <v>21781</v>
      </c>
      <c r="D14" s="109">
        <v>18218</v>
      </c>
      <c r="E14" s="109">
        <v>1438</v>
      </c>
      <c r="F14" s="109">
        <v>958</v>
      </c>
      <c r="G14" s="306">
        <v>42395</v>
      </c>
      <c r="H14" s="169"/>
    </row>
    <row r="15" spans="1:9" ht="54.75" customHeight="1" thickBot="1" x14ac:dyDescent="0.5">
      <c r="A15" s="112" t="s">
        <v>194</v>
      </c>
      <c r="B15" s="187"/>
      <c r="C15" s="113">
        <v>4.9217207658050592E-2</v>
      </c>
      <c r="D15" s="113">
        <v>3.0738829728839609E-3</v>
      </c>
      <c r="E15" s="113">
        <v>-0.13212795549374132</v>
      </c>
      <c r="F15" s="113">
        <v>-3.6534446764091857E-2</v>
      </c>
      <c r="G15" s="113">
        <v>2.1299681566222431E-2</v>
      </c>
    </row>
    <row r="16" spans="1:9" ht="15" customHeight="1" x14ac:dyDescent="0.45">
      <c r="A16" s="345"/>
      <c r="B16" s="345"/>
      <c r="C16" s="345"/>
      <c r="D16" s="345"/>
      <c r="E16" s="345"/>
      <c r="F16" s="345"/>
      <c r="G16" s="345"/>
    </row>
    <row r="17" spans="1:7" ht="15" customHeight="1" x14ac:dyDescent="0.45">
      <c r="A17" s="344" t="s">
        <v>195</v>
      </c>
      <c r="B17" s="344"/>
      <c r="C17" s="344"/>
      <c r="D17" s="344"/>
      <c r="E17" s="344"/>
      <c r="F17" s="344"/>
      <c r="G17" s="344"/>
    </row>
    <row r="18" spans="1:7" ht="18" customHeight="1" x14ac:dyDescent="0.45">
      <c r="A18" s="343" t="s">
        <v>14</v>
      </c>
      <c r="B18" s="343"/>
      <c r="C18" s="343"/>
      <c r="D18" s="343"/>
      <c r="E18" s="343"/>
      <c r="F18" s="343"/>
      <c r="G18" s="343"/>
    </row>
    <row r="19" spans="1:7" s="33" customFormat="1" ht="20.25" customHeight="1" x14ac:dyDescent="0.45">
      <c r="A19" s="341" t="s">
        <v>159</v>
      </c>
      <c r="B19" s="342"/>
      <c r="C19" s="342"/>
      <c r="D19" s="51"/>
      <c r="E19" s="51"/>
      <c r="F19" s="51"/>
      <c r="G19" s="51"/>
    </row>
    <row r="20" spans="1:7" x14ac:dyDescent="0.45">
      <c r="C20" s="170"/>
      <c r="D20" s="170"/>
      <c r="E20" s="170"/>
      <c r="F20" s="170"/>
      <c r="G20" s="170"/>
    </row>
    <row r="21" spans="1:7" x14ac:dyDescent="0.45">
      <c r="C21" s="169"/>
      <c r="D21" s="169"/>
      <c r="E21" s="169"/>
      <c r="F21" s="169"/>
      <c r="G21" s="169"/>
    </row>
    <row r="22" spans="1:7" x14ac:dyDescent="0.45">
      <c r="C22" s="169"/>
      <c r="D22" s="169"/>
      <c r="E22" s="169"/>
      <c r="F22" s="169"/>
      <c r="G22" s="169"/>
    </row>
  </sheetData>
  <mergeCells count="7">
    <mergeCell ref="A1:G1"/>
    <mergeCell ref="A2:F2"/>
    <mergeCell ref="C4:G4"/>
    <mergeCell ref="A19:C19"/>
    <mergeCell ref="A18:G18"/>
    <mergeCell ref="A17:G17"/>
    <mergeCell ref="A16:G16"/>
  </mergeCells>
  <hyperlinks>
    <hyperlink ref="A19:XFD19" location="'Explanatory Notes'!A1" display="See explanatory notes"/>
  </hyperlink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sqref="A1:G1"/>
    </sheetView>
  </sheetViews>
  <sheetFormatPr defaultRowHeight="14.25" x14ac:dyDescent="0.45"/>
  <cols>
    <col min="1" max="1" width="25" customWidth="1"/>
    <col min="3" max="3" width="8.86328125" customWidth="1"/>
    <col min="4" max="4" width="7.73046875" customWidth="1"/>
    <col min="6" max="6" width="20.1328125" customWidth="1"/>
    <col min="7" max="7" width="21.1328125" customWidth="1"/>
    <col min="8" max="8" width="9.86328125" bestFit="1" customWidth="1"/>
    <col min="9" max="9" width="6.73046875" customWidth="1"/>
  </cols>
  <sheetData>
    <row r="1" spans="1:12" ht="15" x14ac:dyDescent="0.45">
      <c r="A1" s="336" t="s">
        <v>15</v>
      </c>
      <c r="B1" s="336"/>
      <c r="C1" s="336"/>
      <c r="D1" s="336"/>
      <c r="E1" s="336"/>
      <c r="F1" s="336"/>
      <c r="G1" s="336"/>
    </row>
    <row r="2" spans="1:12" x14ac:dyDescent="0.45">
      <c r="A2" s="337" t="s">
        <v>196</v>
      </c>
      <c r="B2" s="337"/>
      <c r="C2" s="337"/>
      <c r="D2" s="337"/>
      <c r="E2" s="337"/>
      <c r="F2" s="337"/>
      <c r="G2" s="145"/>
    </row>
    <row r="3" spans="1:12" ht="14.65" thickBot="1" x14ac:dyDescent="0.5">
      <c r="A3" s="2"/>
      <c r="B3" s="348"/>
      <c r="C3" s="348"/>
      <c r="D3" s="349" t="s">
        <v>16</v>
      </c>
      <c r="E3" s="349"/>
      <c r="F3" s="349"/>
      <c r="G3" s="349"/>
    </row>
    <row r="4" spans="1:12" ht="25.5" customHeight="1" thickBot="1" x14ac:dyDescent="0.5">
      <c r="A4" s="116" t="s">
        <v>172</v>
      </c>
      <c r="B4" s="226" t="s">
        <v>192</v>
      </c>
      <c r="C4" s="236"/>
      <c r="D4" s="226" t="s">
        <v>193</v>
      </c>
      <c r="E4" s="188"/>
      <c r="F4" s="238" t="s">
        <v>197</v>
      </c>
      <c r="G4" s="68" t="s">
        <v>197</v>
      </c>
    </row>
    <row r="5" spans="1:12" ht="15.75" customHeight="1" thickBot="1" x14ac:dyDescent="0.5">
      <c r="A5" s="314"/>
      <c r="B5" s="60" t="s">
        <v>9</v>
      </c>
      <c r="C5" s="315" t="s">
        <v>17</v>
      </c>
      <c r="D5" s="316" t="s">
        <v>9</v>
      </c>
      <c r="E5" s="205" t="s">
        <v>18</v>
      </c>
      <c r="F5" s="179" t="s">
        <v>9</v>
      </c>
      <c r="G5" s="73" t="s">
        <v>19</v>
      </c>
    </row>
    <row r="6" spans="1:12" x14ac:dyDescent="0.45">
      <c r="A6" s="317" t="s">
        <v>31</v>
      </c>
      <c r="B6" s="318">
        <v>12777</v>
      </c>
      <c r="C6" s="319">
        <v>0.30188545506095832</v>
      </c>
      <c r="D6" s="318">
        <v>13510</v>
      </c>
      <c r="E6" s="319">
        <v>0.3267230955259976</v>
      </c>
      <c r="F6" s="320">
        <v>-733</v>
      </c>
      <c r="G6" s="321">
        <v>-5.42561065877128E-2</v>
      </c>
      <c r="H6" s="264"/>
      <c r="I6" s="169"/>
      <c r="J6" s="261"/>
      <c r="K6" s="169"/>
      <c r="L6" s="261"/>
    </row>
    <row r="7" spans="1:12" x14ac:dyDescent="0.45">
      <c r="A7" s="227" t="s">
        <v>20</v>
      </c>
      <c r="B7" s="66">
        <v>11762</v>
      </c>
      <c r="C7" s="65">
        <v>0.27790378981192704</v>
      </c>
      <c r="D7" s="66">
        <v>11121</v>
      </c>
      <c r="E7" s="65">
        <v>0.26894800483675935</v>
      </c>
      <c r="F7" s="161">
        <v>641</v>
      </c>
      <c r="G7" s="241">
        <v>5.7638701555615506E-2</v>
      </c>
      <c r="H7" s="264"/>
      <c r="I7" s="169"/>
      <c r="J7" s="261"/>
      <c r="K7" s="169"/>
      <c r="L7" s="261"/>
    </row>
    <row r="8" spans="1:12" x14ac:dyDescent="0.45">
      <c r="A8" s="227" t="s">
        <v>24</v>
      </c>
      <c r="B8" s="66">
        <v>3940</v>
      </c>
      <c r="C8" s="65">
        <v>9.3091390227766746E-2</v>
      </c>
      <c r="D8" s="66">
        <v>3778</v>
      </c>
      <c r="E8" s="65">
        <v>9.1366384522370017E-2</v>
      </c>
      <c r="F8" s="161">
        <v>162</v>
      </c>
      <c r="G8" s="241">
        <v>4.2879830598200108E-2</v>
      </c>
      <c r="H8" s="264"/>
      <c r="I8" s="169"/>
      <c r="J8" s="261"/>
      <c r="K8" s="169"/>
      <c r="L8" s="261"/>
    </row>
    <row r="9" spans="1:12" x14ac:dyDescent="0.45">
      <c r="A9" s="227" t="s">
        <v>27</v>
      </c>
      <c r="B9" s="66">
        <v>3371</v>
      </c>
      <c r="C9" s="65">
        <v>7.9647481334467446E-2</v>
      </c>
      <c r="D9" s="66">
        <v>3114</v>
      </c>
      <c r="E9" s="65">
        <v>7.5308343409915351E-2</v>
      </c>
      <c r="F9" s="161">
        <v>257</v>
      </c>
      <c r="G9" s="241">
        <v>8.2530507385998722E-2</v>
      </c>
      <c r="H9" s="264"/>
      <c r="I9" s="169"/>
      <c r="J9" s="261"/>
      <c r="K9" s="169"/>
      <c r="L9" s="261"/>
    </row>
    <row r="10" spans="1:12" x14ac:dyDescent="0.45">
      <c r="A10" s="227" t="s">
        <v>26</v>
      </c>
      <c r="B10" s="66">
        <v>2836</v>
      </c>
      <c r="C10" s="65">
        <v>6.7006899158869676E-2</v>
      </c>
      <c r="D10" s="66">
        <v>2616</v>
      </c>
      <c r="E10" s="65">
        <v>6.326481257557437E-2</v>
      </c>
      <c r="F10" s="161">
        <v>220</v>
      </c>
      <c r="G10" s="241">
        <v>8.4097859327217125E-2</v>
      </c>
      <c r="H10" s="264"/>
      <c r="I10" s="169"/>
      <c r="J10" s="261"/>
      <c r="K10" s="169"/>
      <c r="L10" s="261"/>
    </row>
    <row r="11" spans="1:12" x14ac:dyDescent="0.45">
      <c r="A11" s="227" t="s">
        <v>29</v>
      </c>
      <c r="B11" s="66">
        <v>1779</v>
      </c>
      <c r="C11" s="65">
        <v>4.2032889140912959E-2</v>
      </c>
      <c r="D11" s="66">
        <v>1780</v>
      </c>
      <c r="E11" s="65">
        <v>4.3047158403869405E-2</v>
      </c>
      <c r="F11" s="161">
        <v>-1</v>
      </c>
      <c r="G11" s="241">
        <v>-5.6179775280898881E-4</v>
      </c>
      <c r="H11" s="264"/>
      <c r="I11" s="169"/>
      <c r="J11" s="261"/>
      <c r="K11" s="169"/>
      <c r="L11" s="261"/>
    </row>
    <row r="12" spans="1:12" x14ac:dyDescent="0.45">
      <c r="A12" s="227" t="s">
        <v>21</v>
      </c>
      <c r="B12" s="66">
        <v>1483</v>
      </c>
      <c r="C12" s="65">
        <v>3.5039221245628957E-2</v>
      </c>
      <c r="D12" s="66">
        <v>1381</v>
      </c>
      <c r="E12" s="65">
        <v>3.3397823458282953E-2</v>
      </c>
      <c r="F12" s="161">
        <v>102</v>
      </c>
      <c r="G12" s="241">
        <v>7.3859522085445328E-2</v>
      </c>
      <c r="H12" s="264"/>
      <c r="I12" s="169"/>
      <c r="J12" s="261"/>
      <c r="K12" s="169"/>
      <c r="L12" s="261"/>
    </row>
    <row r="13" spans="1:12" x14ac:dyDescent="0.45">
      <c r="A13" s="227" t="s">
        <v>23</v>
      </c>
      <c r="B13" s="71">
        <v>795</v>
      </c>
      <c r="C13" s="65">
        <v>1.8783668840374256E-2</v>
      </c>
      <c r="D13" s="71">
        <v>748</v>
      </c>
      <c r="E13" s="65">
        <v>1.8089480048367593E-2</v>
      </c>
      <c r="F13" s="82">
        <v>47</v>
      </c>
      <c r="G13" s="241">
        <v>6.2834224598930483E-2</v>
      </c>
      <c r="H13" s="264"/>
      <c r="I13" s="169"/>
      <c r="J13" s="261"/>
      <c r="K13" s="169"/>
      <c r="L13" s="261"/>
    </row>
    <row r="14" spans="1:12" x14ac:dyDescent="0.45">
      <c r="A14" s="227" t="s">
        <v>28</v>
      </c>
      <c r="B14" s="71">
        <v>728</v>
      </c>
      <c r="C14" s="65">
        <v>1.7200642661374162E-2</v>
      </c>
      <c r="D14" s="71">
        <v>676</v>
      </c>
      <c r="E14" s="65">
        <v>1.6348246674727934E-2</v>
      </c>
      <c r="F14" s="82">
        <v>52</v>
      </c>
      <c r="G14" s="241">
        <v>7.6923076923076927E-2</v>
      </c>
      <c r="H14" s="264"/>
      <c r="I14" s="169"/>
      <c r="J14" s="261"/>
      <c r="K14" s="169"/>
      <c r="L14" s="261"/>
    </row>
    <row r="15" spans="1:12" x14ac:dyDescent="0.45">
      <c r="A15" s="227" t="s">
        <v>25</v>
      </c>
      <c r="B15" s="71">
        <v>474</v>
      </c>
      <c r="C15" s="65">
        <v>1.1199319535015594E-2</v>
      </c>
      <c r="D15" s="71">
        <v>434</v>
      </c>
      <c r="E15" s="65">
        <v>1.0495767835550181E-2</v>
      </c>
      <c r="F15" s="82">
        <v>40</v>
      </c>
      <c r="G15" s="241">
        <v>9.2165898617511524E-2</v>
      </c>
      <c r="H15" s="264"/>
      <c r="I15" s="169"/>
      <c r="J15" s="261"/>
      <c r="K15" s="169"/>
      <c r="L15" s="261"/>
    </row>
    <row r="16" spans="1:12" x14ac:dyDescent="0.45">
      <c r="A16" s="227" t="s">
        <v>22</v>
      </c>
      <c r="B16" s="71">
        <v>132</v>
      </c>
      <c r="C16" s="65">
        <v>3.1187978451942162E-3</v>
      </c>
      <c r="D16" s="71">
        <v>130</v>
      </c>
      <c r="E16" s="65">
        <v>3.1438935912938329E-3</v>
      </c>
      <c r="F16" s="82">
        <v>2</v>
      </c>
      <c r="G16" s="241">
        <v>1.5384615384615385E-2</v>
      </c>
      <c r="H16" s="264"/>
      <c r="I16" s="169"/>
      <c r="J16" s="261"/>
      <c r="K16" s="169"/>
      <c r="L16" s="261"/>
    </row>
    <row r="17" spans="1:12" x14ac:dyDescent="0.45">
      <c r="A17" s="232" t="s">
        <v>30</v>
      </c>
      <c r="B17" s="233">
        <v>2247</v>
      </c>
      <c r="C17" s="305">
        <v>5.3090445137510635E-2</v>
      </c>
      <c r="D17" s="233">
        <v>2062</v>
      </c>
      <c r="E17" s="65">
        <v>4.9866989117291413E-2</v>
      </c>
      <c r="F17" s="239">
        <v>185</v>
      </c>
      <c r="G17" s="242">
        <v>8.9718719689621723E-2</v>
      </c>
      <c r="H17" s="264"/>
      <c r="I17" s="169"/>
      <c r="J17" s="261"/>
      <c r="K17" s="169"/>
      <c r="L17" s="261"/>
    </row>
    <row r="18" spans="1:12" ht="14.65" thickBot="1" x14ac:dyDescent="0.5">
      <c r="A18" s="231" t="s">
        <v>13</v>
      </c>
      <c r="B18" s="230">
        <v>42324</v>
      </c>
      <c r="C18" s="234"/>
      <c r="D18" s="274">
        <v>41350</v>
      </c>
      <c r="E18" s="313"/>
      <c r="F18" s="312">
        <v>974</v>
      </c>
      <c r="G18" s="322">
        <v>2.3555018137847644E-2</v>
      </c>
      <c r="H18" s="264"/>
      <c r="I18" s="169"/>
      <c r="J18" s="261"/>
      <c r="K18" s="169"/>
      <c r="L18" s="261"/>
    </row>
    <row r="20" spans="1:12" x14ac:dyDescent="0.45">
      <c r="A20" s="344" t="s">
        <v>198</v>
      </c>
      <c r="B20" s="344"/>
      <c r="C20" s="344"/>
      <c r="D20" s="344"/>
      <c r="E20" s="344"/>
      <c r="F20" s="344"/>
      <c r="G20" s="344"/>
    </row>
    <row r="21" spans="1:12" ht="35.25" customHeight="1" x14ac:dyDescent="0.45">
      <c r="A21" s="346" t="s">
        <v>221</v>
      </c>
      <c r="B21" s="347"/>
      <c r="C21" s="347"/>
      <c r="D21" s="347"/>
      <c r="E21" s="347"/>
      <c r="F21" s="347"/>
      <c r="G21" s="347"/>
    </row>
    <row r="22" spans="1:12" x14ac:dyDescent="0.45">
      <c r="A22" s="52" t="s">
        <v>159</v>
      </c>
      <c r="B22" s="8"/>
      <c r="C22" s="8"/>
      <c r="D22" s="8"/>
      <c r="E22" s="8"/>
      <c r="F22" s="8"/>
      <c r="G22" s="8"/>
    </row>
    <row r="23" spans="1:12" x14ac:dyDescent="0.45">
      <c r="A23" s="228"/>
      <c r="B23" s="170"/>
      <c r="C23" s="170"/>
      <c r="D23" s="170"/>
      <c r="E23" s="170"/>
      <c r="F23" s="170"/>
      <c r="G23" s="170"/>
    </row>
    <row r="24" spans="1:12" ht="15.4" x14ac:dyDescent="0.45">
      <c r="A24" s="1"/>
    </row>
  </sheetData>
  <mergeCells count="6">
    <mergeCell ref="A21:G21"/>
    <mergeCell ref="A1:G1"/>
    <mergeCell ref="B3:C3"/>
    <mergeCell ref="D3:G3"/>
    <mergeCell ref="A20:G20"/>
    <mergeCell ref="A2:F2"/>
  </mergeCells>
  <hyperlinks>
    <hyperlink ref="A22" location="'Explanatory Notes'!A1" display="See explanatory notes"/>
  </hyperlink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heetViews>
  <sheetFormatPr defaultRowHeight="14.25" x14ac:dyDescent="0.45"/>
  <cols>
    <col min="1" max="1" width="49.86328125" customWidth="1"/>
    <col min="2" max="2" width="9" customWidth="1"/>
    <col min="3" max="3" width="8.86328125" customWidth="1"/>
    <col min="4" max="4" width="9.1328125" customWidth="1"/>
    <col min="5" max="5" width="9" customWidth="1"/>
    <col min="6" max="6" width="16.86328125" customWidth="1"/>
    <col min="7" max="7" width="20.1328125" customWidth="1"/>
    <col min="10" max="10" width="10" bestFit="1" customWidth="1"/>
  </cols>
  <sheetData>
    <row r="1" spans="1:10" ht="16.899999999999999" x14ac:dyDescent="0.45">
      <c r="A1" s="183" t="s">
        <v>179</v>
      </c>
      <c r="B1" s="183"/>
      <c r="C1" s="183"/>
      <c r="D1" s="183"/>
      <c r="E1" s="183"/>
      <c r="F1" s="183"/>
      <c r="G1" s="183"/>
    </row>
    <row r="2" spans="1:10" ht="15" x14ac:dyDescent="0.45">
      <c r="A2" s="337" t="s">
        <v>196</v>
      </c>
      <c r="B2" s="337"/>
      <c r="C2" s="337"/>
      <c r="D2" s="337"/>
      <c r="E2" s="337"/>
      <c r="F2" s="337"/>
      <c r="G2" s="144"/>
    </row>
    <row r="3" spans="1:10" ht="14.65" thickBot="1" x14ac:dyDescent="0.5"/>
    <row r="4" spans="1:10" ht="43.5" customHeight="1" thickBot="1" x14ac:dyDescent="0.5">
      <c r="A4" s="72" t="s">
        <v>32</v>
      </c>
      <c r="B4" s="94" t="s">
        <v>192</v>
      </c>
      <c r="C4" s="95"/>
      <c r="D4" s="57" t="s">
        <v>193</v>
      </c>
      <c r="E4" s="95"/>
      <c r="F4" s="238" t="s">
        <v>199</v>
      </c>
      <c r="G4" s="68" t="s">
        <v>202</v>
      </c>
    </row>
    <row r="5" spans="1:10" ht="14.65" thickBot="1" x14ac:dyDescent="0.5">
      <c r="A5" s="189"/>
      <c r="B5" s="96" t="s">
        <v>9</v>
      </c>
      <c r="C5" s="106" t="s">
        <v>17</v>
      </c>
      <c r="D5" s="67" t="s">
        <v>9</v>
      </c>
      <c r="E5" s="69" t="s">
        <v>18</v>
      </c>
      <c r="F5" s="67" t="s">
        <v>9</v>
      </c>
      <c r="G5" s="275" t="s">
        <v>19</v>
      </c>
    </row>
    <row r="6" spans="1:10" x14ac:dyDescent="0.45">
      <c r="A6" s="308" t="s">
        <v>34</v>
      </c>
      <c r="B6" s="333">
        <v>444</v>
      </c>
      <c r="C6" s="332">
        <f>B6/$B$19</f>
        <v>0.45585215605749485</v>
      </c>
      <c r="D6" s="60">
        <v>358</v>
      </c>
      <c r="E6" s="55">
        <v>0.34225621414913959</v>
      </c>
      <c r="F6" s="179">
        <v>86</v>
      </c>
      <c r="G6" s="279">
        <v>0.24022346368715083</v>
      </c>
      <c r="H6" s="169"/>
      <c r="I6" s="184"/>
      <c r="J6" s="262"/>
    </row>
    <row r="7" spans="1:10" x14ac:dyDescent="0.45">
      <c r="A7" s="309" t="s">
        <v>33</v>
      </c>
      <c r="B7" s="60">
        <v>237</v>
      </c>
      <c r="C7" s="332">
        <f t="shared" ref="C7:C18" si="0">B7/$B$19</f>
        <v>0.2433264887063655</v>
      </c>
      <c r="D7" s="60">
        <v>414</v>
      </c>
      <c r="E7" s="55">
        <v>0.39579349904397704</v>
      </c>
      <c r="F7" s="82">
        <f t="shared" ref="F7:F18" si="1">B7-D7</f>
        <v>-177</v>
      </c>
      <c r="G7" s="279">
        <v>-0.42753623188405798</v>
      </c>
      <c r="H7" s="169"/>
      <c r="I7" s="258"/>
      <c r="J7" s="262"/>
    </row>
    <row r="8" spans="1:10" x14ac:dyDescent="0.45">
      <c r="A8" s="309" t="s">
        <v>178</v>
      </c>
      <c r="B8" s="60">
        <v>117</v>
      </c>
      <c r="C8" s="332">
        <f t="shared" si="0"/>
        <v>0.12012320328542095</v>
      </c>
      <c r="D8" s="60">
        <v>105</v>
      </c>
      <c r="E8" s="55">
        <v>0.10038240917782026</v>
      </c>
      <c r="F8" s="82">
        <f t="shared" si="1"/>
        <v>12</v>
      </c>
      <c r="G8" s="279">
        <v>0.11428571428571428</v>
      </c>
      <c r="H8" s="169"/>
      <c r="I8" s="277"/>
      <c r="J8" s="262"/>
    </row>
    <row r="9" spans="1:10" ht="14.25" customHeight="1" x14ac:dyDescent="0.45">
      <c r="A9" s="310" t="s">
        <v>42</v>
      </c>
      <c r="B9" s="60">
        <v>40</v>
      </c>
      <c r="C9" s="332">
        <f t="shared" si="0"/>
        <v>4.1067761806981518E-2</v>
      </c>
      <c r="D9" s="60">
        <v>27</v>
      </c>
      <c r="E9" s="55">
        <v>2.5812619502868069E-2</v>
      </c>
      <c r="F9" s="82">
        <f t="shared" si="1"/>
        <v>13</v>
      </c>
      <c r="G9" s="280" t="s">
        <v>99</v>
      </c>
      <c r="H9" s="169"/>
      <c r="I9" s="273"/>
      <c r="J9" s="262"/>
    </row>
    <row r="10" spans="1:10" ht="15" customHeight="1" x14ac:dyDescent="0.45">
      <c r="A10" s="310" t="s">
        <v>167</v>
      </c>
      <c r="B10" s="60">
        <v>31</v>
      </c>
      <c r="C10" s="332">
        <f t="shared" si="0"/>
        <v>3.1827515400410678E-2</v>
      </c>
      <c r="D10" s="60">
        <v>38</v>
      </c>
      <c r="E10" s="55">
        <v>3.6328871892925434E-2</v>
      </c>
      <c r="F10" s="82">
        <f t="shared" si="1"/>
        <v>-7</v>
      </c>
      <c r="G10" s="280" t="s">
        <v>99</v>
      </c>
      <c r="H10" s="169"/>
      <c r="I10" s="277"/>
      <c r="J10" s="262"/>
    </row>
    <row r="11" spans="1:10" x14ac:dyDescent="0.45">
      <c r="A11" s="308" t="s">
        <v>35</v>
      </c>
      <c r="B11" s="60">
        <v>27</v>
      </c>
      <c r="C11" s="332">
        <f t="shared" si="0"/>
        <v>2.7720739219712527E-2</v>
      </c>
      <c r="D11" s="60">
        <v>22</v>
      </c>
      <c r="E11" s="55">
        <v>2.1032504780114723E-2</v>
      </c>
      <c r="F11" s="82">
        <f t="shared" si="1"/>
        <v>5</v>
      </c>
      <c r="G11" s="280" t="s">
        <v>99</v>
      </c>
      <c r="H11" s="169"/>
      <c r="I11" s="258"/>
      <c r="J11" s="262"/>
    </row>
    <row r="12" spans="1:10" x14ac:dyDescent="0.45">
      <c r="A12" s="308" t="s">
        <v>168</v>
      </c>
      <c r="B12" s="60">
        <v>19</v>
      </c>
      <c r="C12" s="332">
        <f t="shared" si="0"/>
        <v>1.9507186858316223E-2</v>
      </c>
      <c r="D12" s="60">
        <v>12</v>
      </c>
      <c r="E12" s="55">
        <v>1.1472275334608031E-2</v>
      </c>
      <c r="F12" s="82">
        <f t="shared" si="1"/>
        <v>7</v>
      </c>
      <c r="G12" s="280" t="s">
        <v>99</v>
      </c>
      <c r="H12" s="169"/>
      <c r="I12" s="277"/>
      <c r="J12" s="262"/>
    </row>
    <row r="13" spans="1:10" x14ac:dyDescent="0.45">
      <c r="A13" s="308" t="s">
        <v>37</v>
      </c>
      <c r="B13" s="60">
        <v>16</v>
      </c>
      <c r="C13" s="332">
        <f t="shared" si="0"/>
        <v>1.6427104722792608E-2</v>
      </c>
      <c r="D13" s="60">
        <v>22</v>
      </c>
      <c r="E13" s="55">
        <v>2.1032504780114723E-2</v>
      </c>
      <c r="F13" s="82">
        <f t="shared" si="1"/>
        <v>-6</v>
      </c>
      <c r="G13" s="280" t="s">
        <v>99</v>
      </c>
      <c r="H13" s="169"/>
      <c r="I13" s="258"/>
      <c r="J13" s="262"/>
    </row>
    <row r="14" spans="1:10" x14ac:dyDescent="0.45">
      <c r="A14" s="310" t="s">
        <v>169</v>
      </c>
      <c r="B14" s="60">
        <v>13</v>
      </c>
      <c r="C14" s="332">
        <f t="shared" si="0"/>
        <v>1.3347022587268994E-2</v>
      </c>
      <c r="D14" s="60">
        <v>2</v>
      </c>
      <c r="E14" s="55">
        <v>1.9120458891013384E-3</v>
      </c>
      <c r="F14" s="82">
        <f t="shared" si="1"/>
        <v>11</v>
      </c>
      <c r="G14" s="280" t="s">
        <v>99</v>
      </c>
      <c r="H14" s="169"/>
      <c r="I14" s="258"/>
      <c r="J14" s="262"/>
    </row>
    <row r="15" spans="1:10" x14ac:dyDescent="0.45">
      <c r="A15" s="310" t="s">
        <v>36</v>
      </c>
      <c r="B15" s="60">
        <v>9</v>
      </c>
      <c r="C15" s="332">
        <f t="shared" si="0"/>
        <v>9.2402464065708418E-3</v>
      </c>
      <c r="D15" s="60">
        <v>23</v>
      </c>
      <c r="E15" s="55">
        <v>2.1988527724665391E-2</v>
      </c>
      <c r="F15" s="82">
        <f t="shared" si="1"/>
        <v>-14</v>
      </c>
      <c r="G15" s="280" t="s">
        <v>99</v>
      </c>
      <c r="H15" s="169"/>
      <c r="I15" s="277"/>
      <c r="J15" s="262"/>
    </row>
    <row r="16" spans="1:10" x14ac:dyDescent="0.45">
      <c r="A16" s="308" t="s">
        <v>39</v>
      </c>
      <c r="B16" s="60">
        <v>8</v>
      </c>
      <c r="C16" s="332">
        <f t="shared" si="0"/>
        <v>8.2135523613963042E-3</v>
      </c>
      <c r="D16" s="60">
        <v>7</v>
      </c>
      <c r="E16" s="55">
        <v>6.6921606118546849E-3</v>
      </c>
      <c r="F16" s="82">
        <f t="shared" si="1"/>
        <v>1</v>
      </c>
      <c r="G16" s="280" t="s">
        <v>99</v>
      </c>
      <c r="H16" s="169"/>
      <c r="I16" s="258"/>
      <c r="J16" s="262"/>
    </row>
    <row r="17" spans="1:10" x14ac:dyDescent="0.45">
      <c r="A17" s="310" t="s">
        <v>38</v>
      </c>
      <c r="B17" s="60">
        <v>7</v>
      </c>
      <c r="C17" s="332">
        <f t="shared" si="0"/>
        <v>7.1868583162217657E-3</v>
      </c>
      <c r="D17" s="60">
        <v>7</v>
      </c>
      <c r="E17" s="55">
        <v>6.6921606118546849E-3</v>
      </c>
      <c r="F17" s="82">
        <f t="shared" si="1"/>
        <v>0</v>
      </c>
      <c r="G17" s="280" t="s">
        <v>99</v>
      </c>
      <c r="H17" s="169"/>
      <c r="I17" s="258"/>
      <c r="J17" s="262"/>
    </row>
    <row r="18" spans="1:10" x14ac:dyDescent="0.45">
      <c r="A18" s="227" t="s">
        <v>40</v>
      </c>
      <c r="B18" s="60">
        <v>6</v>
      </c>
      <c r="C18" s="335">
        <f t="shared" si="0"/>
        <v>6.1601642710472282E-3</v>
      </c>
      <c r="D18" s="60">
        <v>9</v>
      </c>
      <c r="E18" s="244">
        <v>8.6042065009560229E-3</v>
      </c>
      <c r="F18" s="176">
        <f t="shared" si="1"/>
        <v>-3</v>
      </c>
      <c r="G18" s="330" t="s">
        <v>99</v>
      </c>
      <c r="H18" s="169"/>
      <c r="I18" s="258"/>
      <c r="J18" s="262"/>
    </row>
    <row r="19" spans="1:10" ht="14.65" thickBot="1" x14ac:dyDescent="0.5">
      <c r="A19" s="311" t="s">
        <v>41</v>
      </c>
      <c r="B19" s="334">
        <v>974</v>
      </c>
      <c r="C19" s="243"/>
      <c r="D19" s="274">
        <v>1046</v>
      </c>
      <c r="E19" s="243"/>
      <c r="F19" s="245">
        <v>-72</v>
      </c>
      <c r="G19" s="281">
        <v>-6.8833652007648183E-2</v>
      </c>
      <c r="H19" s="169"/>
      <c r="I19" s="258"/>
      <c r="J19" s="262"/>
    </row>
    <row r="21" spans="1:10" x14ac:dyDescent="0.45">
      <c r="A21" s="350" t="s">
        <v>207</v>
      </c>
      <c r="B21" s="350"/>
      <c r="C21" s="350"/>
      <c r="D21" s="350"/>
      <c r="E21" s="350"/>
      <c r="F21" s="350"/>
      <c r="G21" s="350"/>
    </row>
    <row r="22" spans="1:10" x14ac:dyDescent="0.45">
      <c r="A22" s="350" t="s">
        <v>43</v>
      </c>
      <c r="B22" s="350"/>
      <c r="C22" s="350"/>
      <c r="D22" s="350"/>
      <c r="E22" s="350"/>
      <c r="F22" s="350"/>
      <c r="G22" s="350"/>
    </row>
    <row r="23" spans="1:10" x14ac:dyDescent="0.45">
      <c r="A23" s="228" t="s">
        <v>166</v>
      </c>
    </row>
    <row r="24" spans="1:10" ht="36.75" customHeight="1" x14ac:dyDescent="0.45">
      <c r="A24" s="351" t="s">
        <v>201</v>
      </c>
      <c r="B24" s="352"/>
      <c r="C24" s="352"/>
      <c r="D24" s="352"/>
      <c r="E24" s="352"/>
      <c r="F24" s="352"/>
      <c r="G24" s="352"/>
    </row>
    <row r="25" spans="1:10" x14ac:dyDescent="0.45">
      <c r="A25" s="53" t="s">
        <v>185</v>
      </c>
    </row>
    <row r="29" spans="1:10" x14ac:dyDescent="0.45">
      <c r="A29" s="396"/>
    </row>
    <row r="31" spans="1:10" x14ac:dyDescent="0.45">
      <c r="A31" s="396"/>
    </row>
    <row r="36" spans="1:1" x14ac:dyDescent="0.45">
      <c r="A36" s="396"/>
    </row>
    <row r="38" spans="1:1" x14ac:dyDescent="0.45">
      <c r="A38" s="396"/>
    </row>
  </sheetData>
  <mergeCells count="4">
    <mergeCell ref="A21:G21"/>
    <mergeCell ref="A22:G22"/>
    <mergeCell ref="A2:F2"/>
    <mergeCell ref="A24:G24"/>
  </mergeCells>
  <hyperlinks>
    <hyperlink ref="A25" location="'Explanatory Notes'!A1" display="5 See explanatory notes."/>
  </hyperlink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sqref="A1:F1"/>
    </sheetView>
  </sheetViews>
  <sheetFormatPr defaultRowHeight="14.25" x14ac:dyDescent="0.45"/>
  <cols>
    <col min="1" max="1" width="12.86328125" customWidth="1"/>
    <col min="2" max="2" width="42.59765625" customWidth="1"/>
    <col min="3" max="3" width="17.265625" customWidth="1"/>
    <col min="4" max="4" width="19.1328125" customWidth="1"/>
    <col min="5" max="5" width="16.86328125" customWidth="1"/>
    <col min="6" max="6" width="11.86328125" customWidth="1"/>
    <col min="7" max="7" width="8.73046875" customWidth="1"/>
  </cols>
  <sheetData>
    <row r="1" spans="1:8" ht="15" x14ac:dyDescent="0.45">
      <c r="A1" s="336" t="s">
        <v>44</v>
      </c>
      <c r="B1" s="336"/>
      <c r="C1" s="336"/>
      <c r="D1" s="336"/>
      <c r="E1" s="336"/>
      <c r="F1" s="336"/>
      <c r="G1" s="70"/>
    </row>
    <row r="2" spans="1:8" x14ac:dyDescent="0.45">
      <c r="A2" s="337" t="s">
        <v>196</v>
      </c>
      <c r="B2" s="337"/>
      <c r="C2" s="337"/>
      <c r="D2" s="337"/>
      <c r="E2" s="337"/>
      <c r="F2" s="337"/>
      <c r="G2" s="70"/>
    </row>
    <row r="3" spans="1:8" ht="14.65" thickBot="1" x14ac:dyDescent="0.5">
      <c r="A3" s="2"/>
      <c r="B3" s="2"/>
      <c r="C3" s="2"/>
      <c r="D3" s="78"/>
      <c r="E3" s="353"/>
      <c r="F3" s="353"/>
      <c r="G3" s="353"/>
    </row>
    <row r="4" spans="1:8" ht="15.4" thickBot="1" x14ac:dyDescent="0.5">
      <c r="A4" s="354" t="s">
        <v>1</v>
      </c>
      <c r="B4" s="355"/>
      <c r="C4" s="355"/>
      <c r="D4" s="355"/>
      <c r="E4" s="355"/>
      <c r="F4" s="355"/>
      <c r="G4" s="356"/>
    </row>
    <row r="5" spans="1:8" ht="15" customHeight="1" x14ac:dyDescent="0.45">
      <c r="A5" s="120" t="s">
        <v>203</v>
      </c>
      <c r="B5" s="124" t="s">
        <v>45</v>
      </c>
      <c r="C5" s="125" t="s">
        <v>4</v>
      </c>
      <c r="D5" s="125" t="s">
        <v>5</v>
      </c>
      <c r="E5" s="125" t="s">
        <v>6</v>
      </c>
      <c r="F5" s="126" t="s">
        <v>2</v>
      </c>
      <c r="G5" s="127" t="s">
        <v>3</v>
      </c>
    </row>
    <row r="6" spans="1:8" ht="14.65" thickBot="1" x14ac:dyDescent="0.5">
      <c r="A6" s="119"/>
      <c r="B6" s="118"/>
      <c r="C6" s="79" t="s">
        <v>9</v>
      </c>
      <c r="D6" s="79" t="s">
        <v>9</v>
      </c>
      <c r="E6" s="79" t="s">
        <v>9</v>
      </c>
      <c r="F6" s="79" t="s">
        <v>9</v>
      </c>
      <c r="G6" s="128" t="s">
        <v>9</v>
      </c>
    </row>
    <row r="7" spans="1:8" x14ac:dyDescent="0.45">
      <c r="A7" s="120" t="s">
        <v>204</v>
      </c>
      <c r="B7" s="324" t="s">
        <v>46</v>
      </c>
      <c r="C7" s="97">
        <v>1818</v>
      </c>
      <c r="D7" s="97">
        <v>1927</v>
      </c>
      <c r="E7" s="316">
        <v>111</v>
      </c>
      <c r="F7" s="316">
        <v>17</v>
      </c>
      <c r="G7" s="325">
        <v>3873</v>
      </c>
      <c r="H7" s="169"/>
    </row>
    <row r="8" spans="1:8" ht="15" customHeight="1" x14ac:dyDescent="0.45">
      <c r="A8" s="121"/>
      <c r="B8" s="12" t="s">
        <v>47</v>
      </c>
      <c r="C8" s="62">
        <v>2815</v>
      </c>
      <c r="D8" s="62">
        <v>4552</v>
      </c>
      <c r="E8" s="60">
        <v>563</v>
      </c>
      <c r="F8" s="60">
        <v>96</v>
      </c>
      <c r="G8" s="129">
        <v>8026</v>
      </c>
      <c r="H8" s="169"/>
    </row>
    <row r="9" spans="1:8" ht="14.25" customHeight="1" x14ac:dyDescent="0.45">
      <c r="A9" s="121"/>
      <c r="B9" s="12" t="s">
        <v>48</v>
      </c>
      <c r="C9" s="62">
        <v>7934</v>
      </c>
      <c r="D9" s="62">
        <v>7435</v>
      </c>
      <c r="E9" s="60">
        <v>623</v>
      </c>
      <c r="F9" s="60">
        <v>36</v>
      </c>
      <c r="G9" s="129">
        <v>16028</v>
      </c>
      <c r="H9" s="169"/>
    </row>
    <row r="10" spans="1:8" x14ac:dyDescent="0.45">
      <c r="A10" s="121"/>
      <c r="B10" s="92" t="s">
        <v>49</v>
      </c>
      <c r="C10" s="60">
        <v>8</v>
      </c>
      <c r="D10" s="60">
        <v>16</v>
      </c>
      <c r="E10" s="60">
        <v>20</v>
      </c>
      <c r="F10" s="60">
        <v>3</v>
      </c>
      <c r="G10" s="130">
        <v>47</v>
      </c>
      <c r="H10" s="169"/>
    </row>
    <row r="11" spans="1:8" x14ac:dyDescent="0.45">
      <c r="A11" s="122"/>
      <c r="B11" s="164" t="s">
        <v>50</v>
      </c>
      <c r="C11" s="162">
        <v>12575</v>
      </c>
      <c r="D11" s="162">
        <v>13930</v>
      </c>
      <c r="E11" s="162">
        <v>1317</v>
      </c>
      <c r="F11" s="163">
        <v>152</v>
      </c>
      <c r="G11" s="111">
        <v>27974</v>
      </c>
    </row>
    <row r="12" spans="1:8" x14ac:dyDescent="0.45">
      <c r="A12" s="121" t="s">
        <v>205</v>
      </c>
      <c r="B12" s="91" t="s">
        <v>46</v>
      </c>
      <c r="C12" s="80">
        <v>1654</v>
      </c>
      <c r="D12" s="80">
        <v>1770</v>
      </c>
      <c r="E12" s="64">
        <v>177</v>
      </c>
      <c r="F12" s="64">
        <v>14</v>
      </c>
      <c r="G12" s="131">
        <v>3615</v>
      </c>
    </row>
    <row r="13" spans="1:8" ht="15" customHeight="1" x14ac:dyDescent="0.45">
      <c r="A13" s="121"/>
      <c r="B13" s="12" t="s">
        <v>47</v>
      </c>
      <c r="C13" s="62">
        <v>2976</v>
      </c>
      <c r="D13" s="62">
        <v>4350</v>
      </c>
      <c r="E13" s="60">
        <v>580</v>
      </c>
      <c r="F13" s="60">
        <v>78</v>
      </c>
      <c r="G13" s="129">
        <v>7984</v>
      </c>
    </row>
    <row r="14" spans="1:8" ht="12.75" customHeight="1" x14ac:dyDescent="0.45">
      <c r="A14" s="121"/>
      <c r="B14" s="12" t="s">
        <v>48</v>
      </c>
      <c r="C14" s="62">
        <v>7529</v>
      </c>
      <c r="D14" s="62">
        <v>7236</v>
      </c>
      <c r="E14" s="60">
        <v>559</v>
      </c>
      <c r="F14" s="60">
        <v>52</v>
      </c>
      <c r="G14" s="129">
        <v>15376</v>
      </c>
    </row>
    <row r="15" spans="1:8" x14ac:dyDescent="0.45">
      <c r="A15" s="121"/>
      <c r="B15" s="92" t="s">
        <v>49</v>
      </c>
      <c r="C15" s="60">
        <v>5</v>
      </c>
      <c r="D15" s="60">
        <v>36</v>
      </c>
      <c r="E15" s="60">
        <v>9</v>
      </c>
      <c r="F15" s="60">
        <v>0</v>
      </c>
      <c r="G15" s="130">
        <v>50</v>
      </c>
    </row>
    <row r="16" spans="1:8" x14ac:dyDescent="0.45">
      <c r="A16" s="122"/>
      <c r="B16" s="108" t="s">
        <v>50</v>
      </c>
      <c r="C16" s="162">
        <v>12164</v>
      </c>
      <c r="D16" s="162">
        <v>13392</v>
      </c>
      <c r="E16" s="162">
        <v>1325</v>
      </c>
      <c r="F16" s="163">
        <v>144</v>
      </c>
      <c r="G16" s="111">
        <v>27025</v>
      </c>
    </row>
    <row r="17" spans="1:7" ht="14.65" thickBot="1" x14ac:dyDescent="0.5">
      <c r="A17" s="246" t="s">
        <v>206</v>
      </c>
      <c r="B17" s="247"/>
      <c r="C17" s="248">
        <v>3.3788227556724761E-2</v>
      </c>
      <c r="D17" s="248">
        <v>4.0173237753882915E-2</v>
      </c>
      <c r="E17" s="248">
        <v>-6.0377358490566035E-3</v>
      </c>
      <c r="F17" s="248">
        <v>5.5555555555555552E-2</v>
      </c>
      <c r="G17" s="114">
        <v>3.5115633672525438E-2</v>
      </c>
    </row>
    <row r="18" spans="1:7" ht="15" customHeight="1" x14ac:dyDescent="0.45">
      <c r="A18" s="357"/>
      <c r="B18" s="357"/>
      <c r="C18" s="357"/>
      <c r="D18" s="357"/>
      <c r="E18" s="357"/>
      <c r="F18" s="357"/>
      <c r="G18" s="357"/>
    </row>
    <row r="19" spans="1:7" ht="15" customHeight="1" x14ac:dyDescent="0.45">
      <c r="A19" s="350" t="s">
        <v>195</v>
      </c>
      <c r="B19" s="350"/>
      <c r="C19" s="350"/>
      <c r="D19" s="350"/>
      <c r="E19" s="350"/>
      <c r="F19" s="350"/>
      <c r="G19" s="350"/>
    </row>
    <row r="20" spans="1:7" ht="15" customHeight="1" x14ac:dyDescent="0.45">
      <c r="A20" s="358" t="s">
        <v>14</v>
      </c>
      <c r="B20" s="358"/>
      <c r="C20" s="358"/>
      <c r="D20" s="358"/>
      <c r="E20" s="358"/>
      <c r="F20" s="358"/>
      <c r="G20" s="358"/>
    </row>
    <row r="21" spans="1:7" ht="15" customHeight="1" x14ac:dyDescent="0.45">
      <c r="A21" s="341" t="s">
        <v>159</v>
      </c>
      <c r="B21" s="342"/>
      <c r="C21" s="342"/>
      <c r="D21" s="342"/>
      <c r="E21" s="342"/>
      <c r="F21" s="3"/>
      <c r="G21" s="3"/>
    </row>
    <row r="22" spans="1:7" ht="15" customHeight="1" x14ac:dyDescent="0.45">
      <c r="A22" s="3"/>
      <c r="B22" s="3"/>
      <c r="C22" s="323"/>
      <c r="D22" s="323"/>
      <c r="E22" s="323"/>
      <c r="F22" s="323"/>
      <c r="G22" s="323"/>
    </row>
    <row r="23" spans="1:7" ht="15" customHeight="1" x14ac:dyDescent="0.45">
      <c r="A23" s="3"/>
      <c r="B23" s="3"/>
      <c r="C23" s="263"/>
      <c r="D23" s="263"/>
      <c r="E23" s="263"/>
      <c r="F23" s="263"/>
      <c r="G23" s="263"/>
    </row>
    <row r="24" spans="1:7" ht="15" customHeight="1" x14ac:dyDescent="0.45">
      <c r="A24" s="3"/>
      <c r="B24" s="3"/>
      <c r="C24" s="3"/>
      <c r="D24" s="3"/>
      <c r="E24" s="3"/>
      <c r="F24" s="3"/>
      <c r="G24" s="3"/>
    </row>
  </sheetData>
  <mergeCells count="8">
    <mergeCell ref="A1:F1"/>
    <mergeCell ref="E3:G3"/>
    <mergeCell ref="A4:G4"/>
    <mergeCell ref="A21:E21"/>
    <mergeCell ref="A18:G18"/>
    <mergeCell ref="A19:G19"/>
    <mergeCell ref="A20:G20"/>
    <mergeCell ref="A2:F2"/>
  </mergeCells>
  <hyperlinks>
    <hyperlink ref="A21:E21" location="'Explanatory Notes'!A1" display="See explanatory notes"/>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workbookViewId="0">
      <selection sqref="A1:J1"/>
    </sheetView>
  </sheetViews>
  <sheetFormatPr defaultRowHeight="14.25" x14ac:dyDescent="0.45"/>
  <cols>
    <col min="1" max="1" width="6.59765625" customWidth="1"/>
    <col min="2" max="2" width="6.73046875" customWidth="1"/>
    <col min="3" max="3" width="19.1328125" bestFit="1" customWidth="1"/>
    <col min="4" max="4" width="9.73046875" customWidth="1"/>
    <col min="5" max="5" width="20.1328125" customWidth="1"/>
    <col min="6" max="6" width="17.86328125" customWidth="1"/>
    <col min="7" max="7" width="11.3984375" customWidth="1"/>
    <col min="8" max="8" width="9.73046875" customWidth="1"/>
    <col min="9" max="9" width="11.73046875" customWidth="1"/>
    <col min="10" max="10" width="8.265625" customWidth="1"/>
  </cols>
  <sheetData>
    <row r="1" spans="1:12" ht="15" x14ac:dyDescent="0.45">
      <c r="A1" s="336" t="s">
        <v>51</v>
      </c>
      <c r="B1" s="336"/>
      <c r="C1" s="336"/>
      <c r="D1" s="336"/>
      <c r="E1" s="336"/>
      <c r="F1" s="336"/>
      <c r="G1" s="336"/>
      <c r="H1" s="336"/>
      <c r="I1" s="336"/>
      <c r="J1" s="336"/>
    </row>
    <row r="2" spans="1:12" x14ac:dyDescent="0.45">
      <c r="A2" s="337" t="s">
        <v>196</v>
      </c>
      <c r="B2" s="337"/>
      <c r="C2" s="337"/>
      <c r="D2" s="337"/>
      <c r="E2" s="337"/>
      <c r="F2" s="337"/>
      <c r="G2" s="337"/>
      <c r="H2" s="337"/>
      <c r="I2" s="145"/>
      <c r="J2" s="145"/>
    </row>
    <row r="3" spans="1:12" ht="14.65" thickBot="1" x14ac:dyDescent="0.5">
      <c r="A3" s="364"/>
      <c r="B3" s="364"/>
      <c r="C3" s="348"/>
      <c r="D3" s="348"/>
      <c r="E3" s="11"/>
      <c r="F3" s="11"/>
      <c r="G3" s="11"/>
      <c r="H3" s="365" t="s">
        <v>52</v>
      </c>
      <c r="I3" s="365"/>
      <c r="J3" s="365"/>
    </row>
    <row r="4" spans="1:12" x14ac:dyDescent="0.45">
      <c r="A4" s="360" t="s">
        <v>1</v>
      </c>
      <c r="B4" s="361"/>
      <c r="C4" s="361"/>
      <c r="D4" s="361"/>
      <c r="E4" s="361"/>
      <c r="F4" s="361"/>
      <c r="G4" s="361"/>
      <c r="H4" s="361"/>
      <c r="I4" s="361"/>
      <c r="J4" s="362"/>
    </row>
    <row r="5" spans="1:12" ht="38.25" customHeight="1" x14ac:dyDescent="0.45">
      <c r="A5" s="15" t="s">
        <v>203</v>
      </c>
      <c r="B5" s="212"/>
      <c r="C5" s="133" t="s">
        <v>53</v>
      </c>
      <c r="D5" s="133"/>
      <c r="E5" s="190"/>
      <c r="F5" s="134" t="s">
        <v>4</v>
      </c>
      <c r="G5" s="135" t="s">
        <v>5</v>
      </c>
      <c r="H5" s="136" t="s">
        <v>6</v>
      </c>
      <c r="I5" s="136" t="s">
        <v>2</v>
      </c>
      <c r="J5" s="140" t="s">
        <v>3</v>
      </c>
    </row>
    <row r="6" spans="1:12" ht="15.75" customHeight="1" thickBot="1" x14ac:dyDescent="0.5">
      <c r="A6" s="191"/>
      <c r="B6" s="192"/>
      <c r="C6" s="193"/>
      <c r="D6" s="193"/>
      <c r="E6" s="192"/>
      <c r="F6" s="85"/>
      <c r="G6" s="86"/>
      <c r="H6" s="87"/>
      <c r="I6" s="87"/>
      <c r="J6" s="88"/>
    </row>
    <row r="7" spans="1:12" x14ac:dyDescent="0.45">
      <c r="A7" s="211" t="s">
        <v>192</v>
      </c>
      <c r="B7" s="59"/>
      <c r="C7" s="125"/>
      <c r="D7" s="194"/>
      <c r="E7" s="186" t="s">
        <v>55</v>
      </c>
      <c r="F7" s="82">
        <v>679</v>
      </c>
      <c r="G7" s="60">
        <v>584</v>
      </c>
      <c r="H7" s="82">
        <v>256</v>
      </c>
      <c r="I7" s="124">
        <v>178</v>
      </c>
      <c r="J7" s="61">
        <v>1697</v>
      </c>
      <c r="K7" s="170"/>
      <c r="L7" s="169"/>
    </row>
    <row r="8" spans="1:12" x14ac:dyDescent="0.45">
      <c r="A8" s="137"/>
      <c r="B8" s="186"/>
      <c r="C8" s="139"/>
      <c r="D8" s="195"/>
      <c r="E8" s="186" t="s">
        <v>56</v>
      </c>
      <c r="F8" s="282">
        <v>16006</v>
      </c>
      <c r="G8" s="62">
        <v>12319</v>
      </c>
      <c r="H8" s="82">
        <v>82</v>
      </c>
      <c r="I8" s="82">
        <v>794</v>
      </c>
      <c r="J8" s="61">
        <v>29201</v>
      </c>
      <c r="K8" s="170"/>
    </row>
    <row r="9" spans="1:12" x14ac:dyDescent="0.45">
      <c r="A9" s="137"/>
      <c r="B9" s="186"/>
      <c r="C9" s="182" t="s">
        <v>162</v>
      </c>
      <c r="D9" s="196"/>
      <c r="E9" s="197"/>
      <c r="F9" s="283">
        <v>16685</v>
      </c>
      <c r="G9" s="284">
        <v>12903</v>
      </c>
      <c r="H9" s="107">
        <v>338</v>
      </c>
      <c r="I9" s="285">
        <v>972</v>
      </c>
      <c r="J9" s="286">
        <v>30898</v>
      </c>
      <c r="K9" s="261"/>
      <c r="L9" s="169"/>
    </row>
    <row r="10" spans="1:12" x14ac:dyDescent="0.45">
      <c r="A10" s="137"/>
      <c r="B10" s="186"/>
      <c r="C10" s="139"/>
      <c r="D10" s="195"/>
      <c r="E10" s="186" t="s">
        <v>58</v>
      </c>
      <c r="F10" s="282">
        <v>1101</v>
      </c>
      <c r="G10" s="62">
        <v>1033</v>
      </c>
      <c r="H10" s="62" t="s">
        <v>186</v>
      </c>
      <c r="I10" s="62" t="s">
        <v>186</v>
      </c>
      <c r="J10" s="129">
        <v>2158</v>
      </c>
    </row>
    <row r="11" spans="1:12" x14ac:dyDescent="0.45">
      <c r="A11" s="137"/>
      <c r="B11" s="186"/>
      <c r="C11" s="139"/>
      <c r="D11" s="195"/>
      <c r="E11" s="186" t="s">
        <v>59</v>
      </c>
      <c r="F11" s="82">
        <v>99</v>
      </c>
      <c r="G11" s="60">
        <v>172</v>
      </c>
      <c r="H11" s="62" t="s">
        <v>186</v>
      </c>
      <c r="I11" s="62" t="s">
        <v>186</v>
      </c>
      <c r="J11" s="129">
        <v>274</v>
      </c>
    </row>
    <row r="12" spans="1:12" x14ac:dyDescent="0.45">
      <c r="A12" s="137"/>
      <c r="B12" s="186"/>
      <c r="C12" s="139"/>
      <c r="D12" s="195"/>
      <c r="E12" s="186" t="s">
        <v>60</v>
      </c>
      <c r="F12" s="82">
        <v>302</v>
      </c>
      <c r="G12" s="60">
        <v>249</v>
      </c>
      <c r="H12" s="62" t="s">
        <v>186</v>
      </c>
      <c r="I12" s="62" t="s">
        <v>186</v>
      </c>
      <c r="J12" s="129">
        <v>558</v>
      </c>
    </row>
    <row r="13" spans="1:12" x14ac:dyDescent="0.45">
      <c r="A13" s="137"/>
      <c r="B13" s="186"/>
      <c r="C13" s="139"/>
      <c r="D13" s="195"/>
      <c r="E13" s="186" t="s">
        <v>40</v>
      </c>
      <c r="F13" s="82">
        <v>215</v>
      </c>
      <c r="G13" s="60">
        <v>361</v>
      </c>
      <c r="H13" s="62" t="s">
        <v>186</v>
      </c>
      <c r="I13" s="62" t="s">
        <v>186</v>
      </c>
      <c r="J13" s="129">
        <v>576</v>
      </c>
    </row>
    <row r="14" spans="1:12" x14ac:dyDescent="0.45">
      <c r="A14" s="137"/>
      <c r="B14" s="186"/>
      <c r="C14" s="182" t="s">
        <v>163</v>
      </c>
      <c r="D14" s="196"/>
      <c r="E14" s="197"/>
      <c r="F14" s="285">
        <v>1717</v>
      </c>
      <c r="G14" s="284">
        <v>1815</v>
      </c>
      <c r="H14" s="287">
        <v>24</v>
      </c>
      <c r="I14" s="287">
        <v>10</v>
      </c>
      <c r="J14" s="286">
        <v>3566</v>
      </c>
      <c r="K14" s="261"/>
      <c r="L14" s="169"/>
    </row>
    <row r="15" spans="1:12" ht="15" customHeight="1" thickBot="1" x14ac:dyDescent="0.5">
      <c r="A15" s="137"/>
      <c r="B15" s="186"/>
      <c r="C15" s="198" t="s">
        <v>61</v>
      </c>
      <c r="D15" s="199"/>
      <c r="E15" s="200"/>
      <c r="F15" s="288">
        <v>8153</v>
      </c>
      <c r="G15" s="289">
        <v>6390</v>
      </c>
      <c r="H15" s="288">
        <v>1143</v>
      </c>
      <c r="I15" s="290">
        <v>186</v>
      </c>
      <c r="J15" s="291">
        <v>15872</v>
      </c>
      <c r="K15" s="261"/>
    </row>
    <row r="16" spans="1:12" ht="14.65" thickBot="1" x14ac:dyDescent="0.5">
      <c r="A16" s="138"/>
      <c r="B16" s="201"/>
      <c r="C16" s="202" t="s">
        <v>62</v>
      </c>
      <c r="D16" s="203"/>
      <c r="E16" s="255"/>
      <c r="F16" s="292">
        <v>26555</v>
      </c>
      <c r="G16" s="293">
        <v>21108</v>
      </c>
      <c r="H16" s="240">
        <v>1505</v>
      </c>
      <c r="I16" s="240">
        <v>1168</v>
      </c>
      <c r="J16" s="294">
        <v>50336</v>
      </c>
    </row>
    <row r="17" spans="1:11" x14ac:dyDescent="0.45">
      <c r="A17" s="211" t="s">
        <v>193</v>
      </c>
      <c r="B17" s="59"/>
      <c r="C17" s="139"/>
      <c r="D17" s="186"/>
      <c r="E17" s="186" t="s">
        <v>55</v>
      </c>
      <c r="F17" s="60">
        <v>606</v>
      </c>
      <c r="G17" s="60">
        <v>464</v>
      </c>
      <c r="H17" s="60">
        <v>196</v>
      </c>
      <c r="I17" s="82">
        <v>149</v>
      </c>
      <c r="J17" s="61">
        <v>1415</v>
      </c>
    </row>
    <row r="18" spans="1:11" x14ac:dyDescent="0.45">
      <c r="A18" s="168"/>
      <c r="B18" s="186"/>
      <c r="C18" s="139"/>
      <c r="D18" s="186"/>
      <c r="E18" s="186" t="s">
        <v>56</v>
      </c>
      <c r="F18" s="62">
        <v>15835</v>
      </c>
      <c r="G18" s="62">
        <v>12401</v>
      </c>
      <c r="H18" s="62">
        <v>161</v>
      </c>
      <c r="I18" s="82">
        <v>913</v>
      </c>
      <c r="J18" s="61">
        <v>29310</v>
      </c>
    </row>
    <row r="19" spans="1:11" x14ac:dyDescent="0.45">
      <c r="A19" s="168"/>
      <c r="B19" s="186"/>
      <c r="C19" s="182" t="s">
        <v>162</v>
      </c>
      <c r="D19" s="204"/>
      <c r="E19" s="197"/>
      <c r="F19" s="284">
        <v>16441</v>
      </c>
      <c r="G19" s="284">
        <v>12865</v>
      </c>
      <c r="H19" s="284">
        <v>357</v>
      </c>
      <c r="I19" s="285">
        <v>1062</v>
      </c>
      <c r="J19" s="286">
        <v>30725</v>
      </c>
    </row>
    <row r="20" spans="1:11" x14ac:dyDescent="0.45">
      <c r="A20" s="168"/>
      <c r="B20" s="186"/>
      <c r="C20" s="139"/>
      <c r="D20" s="186"/>
      <c r="E20" s="186" t="s">
        <v>58</v>
      </c>
      <c r="F20" s="62">
        <v>1225</v>
      </c>
      <c r="G20" s="62">
        <v>1198</v>
      </c>
      <c r="H20" s="62" t="s">
        <v>180</v>
      </c>
      <c r="I20" s="82" t="s">
        <v>180</v>
      </c>
      <c r="J20" s="131">
        <v>2447</v>
      </c>
    </row>
    <row r="21" spans="1:11" x14ac:dyDescent="0.45">
      <c r="A21" s="168"/>
      <c r="B21" s="186"/>
      <c r="C21" s="139"/>
      <c r="D21" s="186"/>
      <c r="E21" s="186" t="s">
        <v>59</v>
      </c>
      <c r="F21" s="60">
        <v>121</v>
      </c>
      <c r="G21" s="60">
        <v>221</v>
      </c>
      <c r="H21" s="60" t="s">
        <v>181</v>
      </c>
      <c r="I21" s="82" t="s">
        <v>181</v>
      </c>
      <c r="J21" s="129">
        <v>344</v>
      </c>
    </row>
    <row r="22" spans="1:11" x14ac:dyDescent="0.45">
      <c r="A22" s="168"/>
      <c r="B22" s="186"/>
      <c r="C22" s="139"/>
      <c r="D22" s="186"/>
      <c r="E22" s="186" t="s">
        <v>60</v>
      </c>
      <c r="F22" s="60">
        <v>349</v>
      </c>
      <c r="G22" s="60">
        <v>267</v>
      </c>
      <c r="H22" s="60" t="s">
        <v>180</v>
      </c>
      <c r="I22" s="82" t="s">
        <v>181</v>
      </c>
      <c r="J22" s="129">
        <v>621</v>
      </c>
    </row>
    <row r="23" spans="1:11" x14ac:dyDescent="0.45">
      <c r="A23" s="168"/>
      <c r="B23" s="186"/>
      <c r="C23" s="139"/>
      <c r="D23" s="186"/>
      <c r="E23" s="205" t="s">
        <v>40</v>
      </c>
      <c r="F23" s="60">
        <v>224</v>
      </c>
      <c r="G23" s="60">
        <v>392</v>
      </c>
      <c r="H23" s="60" t="s">
        <v>181</v>
      </c>
      <c r="I23" s="82" t="s">
        <v>181</v>
      </c>
      <c r="J23" s="130">
        <v>616</v>
      </c>
    </row>
    <row r="24" spans="1:11" x14ac:dyDescent="0.45">
      <c r="A24" s="168"/>
      <c r="B24" s="186"/>
      <c r="C24" s="182" t="s">
        <v>163</v>
      </c>
      <c r="D24" s="204"/>
      <c r="E24" s="256"/>
      <c r="F24" s="284">
        <v>1919</v>
      </c>
      <c r="G24" s="284">
        <v>2078</v>
      </c>
      <c r="H24" s="295">
        <v>25</v>
      </c>
      <c r="I24" s="287">
        <v>6</v>
      </c>
      <c r="J24" s="286">
        <v>4028</v>
      </c>
    </row>
    <row r="25" spans="1:11" ht="14.65" thickBot="1" x14ac:dyDescent="0.5">
      <c r="A25" s="168"/>
      <c r="B25" s="186"/>
      <c r="C25" s="198" t="s">
        <v>61</v>
      </c>
      <c r="D25" s="206"/>
      <c r="E25" s="200"/>
      <c r="F25" s="289">
        <v>7405</v>
      </c>
      <c r="G25" s="289">
        <v>6684</v>
      </c>
      <c r="H25" s="296">
        <v>1195</v>
      </c>
      <c r="I25" s="297">
        <v>194</v>
      </c>
      <c r="J25" s="291">
        <v>15478</v>
      </c>
      <c r="K25" s="170"/>
    </row>
    <row r="26" spans="1:11" ht="14.65" thickBot="1" x14ac:dyDescent="0.5">
      <c r="A26" s="207"/>
      <c r="B26" s="201"/>
      <c r="C26" s="208" t="s">
        <v>62</v>
      </c>
      <c r="D26" s="209"/>
      <c r="E26" s="210"/>
      <c r="F26" s="298">
        <v>25765</v>
      </c>
      <c r="G26" s="298">
        <v>21627</v>
      </c>
      <c r="H26" s="298">
        <v>1577</v>
      </c>
      <c r="I26" s="299">
        <v>1262</v>
      </c>
      <c r="J26" s="300">
        <v>50231</v>
      </c>
    </row>
    <row r="27" spans="1:11" ht="15" customHeight="1" thickBot="1" x14ac:dyDescent="0.5">
      <c r="A27" s="265" t="s">
        <v>208</v>
      </c>
      <c r="B27" s="266"/>
      <c r="C27" s="267"/>
      <c r="D27" s="267"/>
      <c r="E27" s="268"/>
      <c r="F27" s="301">
        <v>3.0661750436638852E-2</v>
      </c>
      <c r="G27" s="301">
        <v>-2.3997780552087667E-2</v>
      </c>
      <c r="H27" s="301">
        <v>-4.5656309448319596E-2</v>
      </c>
      <c r="I27" s="301">
        <v>-7.448494453248812E-2</v>
      </c>
      <c r="J27" s="301">
        <v>2.0903426171089566E-3</v>
      </c>
    </row>
    <row r="28" spans="1:11" ht="15" customHeight="1" x14ac:dyDescent="0.45">
      <c r="A28" s="363"/>
      <c r="B28" s="363"/>
      <c r="C28" s="363"/>
      <c r="D28" s="363"/>
      <c r="E28" s="363"/>
      <c r="F28" s="363"/>
      <c r="G28" s="363"/>
      <c r="H28" s="363"/>
      <c r="I28" s="363"/>
      <c r="J28" s="363"/>
    </row>
    <row r="29" spans="1:11" ht="15" customHeight="1" x14ac:dyDescent="0.45">
      <c r="A29" s="359" t="s">
        <v>195</v>
      </c>
      <c r="B29" s="359"/>
      <c r="C29" s="359"/>
      <c r="D29" s="359"/>
      <c r="E29" s="359"/>
      <c r="F29" s="359"/>
      <c r="G29" s="359"/>
      <c r="H29" s="359"/>
      <c r="I29" s="359"/>
      <c r="J29" s="359"/>
    </row>
    <row r="30" spans="1:11" x14ac:dyDescent="0.45">
      <c r="A30" s="358" t="s">
        <v>14</v>
      </c>
      <c r="B30" s="358"/>
      <c r="C30" s="358"/>
      <c r="D30" s="358"/>
      <c r="E30" s="358"/>
      <c r="F30" s="358"/>
      <c r="G30" s="358"/>
      <c r="H30" s="358"/>
      <c r="I30" s="358"/>
      <c r="J30" s="358"/>
    </row>
    <row r="31" spans="1:11" x14ac:dyDescent="0.45">
      <c r="A31" s="167" t="s">
        <v>160</v>
      </c>
      <c r="B31" s="167"/>
      <c r="C31" s="167"/>
      <c r="D31" s="167"/>
      <c r="E31" s="167"/>
      <c r="F31" s="326"/>
      <c r="G31" s="326"/>
      <c r="H31" s="326"/>
      <c r="I31" s="326"/>
      <c r="J31" s="326"/>
    </row>
    <row r="32" spans="1:11" x14ac:dyDescent="0.45">
      <c r="A32" s="278" t="s">
        <v>183</v>
      </c>
    </row>
    <row r="33" spans="1:10" x14ac:dyDescent="0.45">
      <c r="A33" s="278" t="s">
        <v>184</v>
      </c>
    </row>
    <row r="34" spans="1:10" x14ac:dyDescent="0.45">
      <c r="A34" s="331" t="s">
        <v>187</v>
      </c>
      <c r="F34" s="170"/>
      <c r="G34" s="170"/>
      <c r="H34" s="170"/>
      <c r="I34" s="170"/>
      <c r="J34" s="170"/>
    </row>
    <row r="35" spans="1:10" x14ac:dyDescent="0.45">
      <c r="F35" s="169"/>
      <c r="G35" s="169"/>
      <c r="H35" s="169"/>
      <c r="I35" s="169"/>
      <c r="J35" s="169"/>
    </row>
    <row r="36" spans="1:10" x14ac:dyDescent="0.45">
      <c r="F36" s="169"/>
      <c r="G36" s="169"/>
      <c r="H36" s="169"/>
      <c r="I36" s="169"/>
      <c r="J36" s="169"/>
    </row>
  </sheetData>
  <mergeCells count="9">
    <mergeCell ref="A29:J29"/>
    <mergeCell ref="A30:J30"/>
    <mergeCell ref="A4:J4"/>
    <mergeCell ref="A28:J28"/>
    <mergeCell ref="A1:J1"/>
    <mergeCell ref="A2:H2"/>
    <mergeCell ref="A3:B3"/>
    <mergeCell ref="C3:D3"/>
    <mergeCell ref="H3:J3"/>
  </mergeCells>
  <hyperlinks>
    <hyperlink ref="A31" location="'Explanatory Notes'!A1" display="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H1"/>
    </sheetView>
  </sheetViews>
  <sheetFormatPr defaultRowHeight="14.25" x14ac:dyDescent="0.45"/>
  <cols>
    <col min="1" max="1" width="22.1328125" customWidth="1"/>
    <col min="2" max="2" width="23.73046875" customWidth="1"/>
    <col min="3" max="3" width="17" customWidth="1"/>
    <col min="4" max="4" width="19.265625" customWidth="1"/>
    <col min="5" max="5" width="16.73046875" customWidth="1"/>
    <col min="6" max="6" width="11.86328125" customWidth="1"/>
    <col min="7" max="7" width="8.59765625" customWidth="1"/>
    <col min="8" max="8" width="13.1328125" bestFit="1" customWidth="1"/>
  </cols>
  <sheetData>
    <row r="1" spans="1:8" ht="15" x14ac:dyDescent="0.45">
      <c r="A1" s="336" t="s">
        <v>63</v>
      </c>
      <c r="B1" s="336"/>
      <c r="C1" s="336"/>
      <c r="D1" s="336"/>
      <c r="E1" s="336"/>
      <c r="F1" s="336"/>
      <c r="G1" s="336"/>
      <c r="H1" s="336"/>
    </row>
    <row r="2" spans="1:8" x14ac:dyDescent="0.45">
      <c r="A2" s="337" t="s">
        <v>209</v>
      </c>
      <c r="B2" s="337"/>
      <c r="C2" s="337"/>
      <c r="D2" s="337"/>
      <c r="E2" s="337"/>
      <c r="F2" s="337"/>
      <c r="G2" s="337"/>
      <c r="H2" s="337"/>
    </row>
    <row r="3" spans="1:8" ht="15.75" thickBot="1" x14ac:dyDescent="0.5">
      <c r="A3" s="6"/>
      <c r="B3" s="6"/>
      <c r="C3" s="78"/>
      <c r="D3" s="11"/>
      <c r="E3" s="78"/>
      <c r="F3" s="368"/>
      <c r="G3" s="368"/>
      <c r="H3" s="83"/>
    </row>
    <row r="4" spans="1:8" ht="15.4" x14ac:dyDescent="0.45">
      <c r="A4" s="360" t="s">
        <v>1</v>
      </c>
      <c r="B4" s="361"/>
      <c r="C4" s="361"/>
      <c r="D4" s="361"/>
      <c r="E4" s="361"/>
      <c r="F4" s="361"/>
      <c r="G4" s="362"/>
      <c r="H4" s="7"/>
    </row>
    <row r="5" spans="1:8" ht="15.75" customHeight="1" x14ac:dyDescent="0.45">
      <c r="A5" s="180" t="s">
        <v>203</v>
      </c>
      <c r="B5" s="181" t="s">
        <v>64</v>
      </c>
      <c r="C5" s="182" t="s">
        <v>4</v>
      </c>
      <c r="D5" s="182" t="s">
        <v>5</v>
      </c>
      <c r="E5" s="182" t="s">
        <v>6</v>
      </c>
      <c r="F5" s="136" t="s">
        <v>2</v>
      </c>
      <c r="G5" s="140" t="s">
        <v>3</v>
      </c>
      <c r="H5" s="7"/>
    </row>
    <row r="6" spans="1:8" ht="27.75" customHeight="1" thickBot="1" x14ac:dyDescent="0.5">
      <c r="A6" s="146"/>
      <c r="B6" s="235"/>
      <c r="C6" s="96" t="s">
        <v>9</v>
      </c>
      <c r="D6" s="96" t="s">
        <v>9</v>
      </c>
      <c r="E6" s="96" t="s">
        <v>9</v>
      </c>
      <c r="F6" s="302" t="s">
        <v>9</v>
      </c>
      <c r="G6" s="9" t="s">
        <v>9</v>
      </c>
      <c r="H6" s="7"/>
    </row>
    <row r="7" spans="1:8" ht="25.5" x14ac:dyDescent="0.45">
      <c r="A7" s="120" t="s">
        <v>192</v>
      </c>
      <c r="B7" s="205" t="s">
        <v>65</v>
      </c>
      <c r="C7" s="62">
        <v>7825</v>
      </c>
      <c r="D7" s="62">
        <v>6258</v>
      </c>
      <c r="E7" s="62">
        <v>1119</v>
      </c>
      <c r="F7" s="82">
        <v>180</v>
      </c>
      <c r="G7" s="61">
        <v>15382</v>
      </c>
      <c r="H7" s="229"/>
    </row>
    <row r="8" spans="1:8" ht="25.5" x14ac:dyDescent="0.45">
      <c r="A8" s="121"/>
      <c r="B8" s="205" t="s">
        <v>66</v>
      </c>
      <c r="C8" s="90">
        <v>328</v>
      </c>
      <c r="D8" s="60">
        <v>132</v>
      </c>
      <c r="E8" s="60">
        <v>24</v>
      </c>
      <c r="F8" s="82">
        <v>6</v>
      </c>
      <c r="G8" s="73">
        <v>490</v>
      </c>
      <c r="H8" s="229"/>
    </row>
    <row r="9" spans="1:8" ht="26.25" x14ac:dyDescent="0.45">
      <c r="A9" s="122"/>
      <c r="B9" s="213" t="s">
        <v>67</v>
      </c>
      <c r="C9" s="162">
        <v>8153</v>
      </c>
      <c r="D9" s="162">
        <v>6390</v>
      </c>
      <c r="E9" s="162">
        <v>1143</v>
      </c>
      <c r="F9" s="162">
        <v>186</v>
      </c>
      <c r="G9" s="111">
        <v>15872</v>
      </c>
      <c r="H9" s="7"/>
    </row>
    <row r="10" spans="1:8" ht="25.5" x14ac:dyDescent="0.45">
      <c r="A10" s="123" t="s">
        <v>193</v>
      </c>
      <c r="B10" s="205" t="s">
        <v>65</v>
      </c>
      <c r="C10" s="62">
        <v>7043</v>
      </c>
      <c r="D10" s="62">
        <v>6574</v>
      </c>
      <c r="E10" s="62">
        <v>1168</v>
      </c>
      <c r="F10" s="82">
        <v>185</v>
      </c>
      <c r="G10" s="61">
        <v>14970</v>
      </c>
      <c r="H10" s="7"/>
    </row>
    <row r="11" spans="1:8" ht="25.5" x14ac:dyDescent="0.45">
      <c r="A11" s="76"/>
      <c r="B11" s="205" t="s">
        <v>66</v>
      </c>
      <c r="C11" s="60">
        <v>362</v>
      </c>
      <c r="D11" s="60">
        <v>110</v>
      </c>
      <c r="E11" s="60">
        <v>27</v>
      </c>
      <c r="F11" s="82">
        <v>9</v>
      </c>
      <c r="G11" s="73">
        <v>508</v>
      </c>
      <c r="H11" s="7"/>
    </row>
    <row r="12" spans="1:8" ht="26.25" x14ac:dyDescent="0.45">
      <c r="A12" s="214"/>
      <c r="B12" s="213" t="s">
        <v>67</v>
      </c>
      <c r="C12" s="162">
        <v>7405</v>
      </c>
      <c r="D12" s="162">
        <v>6684</v>
      </c>
      <c r="E12" s="162">
        <v>1195</v>
      </c>
      <c r="F12" s="162">
        <v>194</v>
      </c>
      <c r="G12" s="111">
        <v>15478</v>
      </c>
      <c r="H12" s="7"/>
    </row>
    <row r="13" spans="1:8" ht="51.75" customHeight="1" thickBot="1" x14ac:dyDescent="0.5">
      <c r="A13" s="215" t="s">
        <v>210</v>
      </c>
      <c r="B13" s="81"/>
      <c r="C13" s="81">
        <v>0.10101282916948008</v>
      </c>
      <c r="D13" s="81">
        <v>-4.3985637342908439E-2</v>
      </c>
      <c r="E13" s="81">
        <v>-4.3514644351464432E-2</v>
      </c>
      <c r="F13" s="81">
        <v>-4.1237113402061855E-2</v>
      </c>
      <c r="G13" s="249">
        <v>2.5455485204806824E-2</v>
      </c>
      <c r="H13" s="83"/>
    </row>
    <row r="14" spans="1:8" x14ac:dyDescent="0.45">
      <c r="A14" s="359"/>
      <c r="B14" s="359"/>
      <c r="C14" s="359"/>
      <c r="D14" s="359"/>
      <c r="E14" s="359"/>
      <c r="F14" s="359"/>
      <c r="G14" s="359"/>
      <c r="H14" s="369"/>
    </row>
    <row r="15" spans="1:8" x14ac:dyDescent="0.45">
      <c r="A15" s="350" t="s">
        <v>195</v>
      </c>
      <c r="B15" s="350"/>
      <c r="C15" s="350"/>
      <c r="D15" s="350"/>
      <c r="E15" s="350"/>
      <c r="F15" s="350"/>
      <c r="G15" s="350"/>
      <c r="H15" s="369"/>
    </row>
    <row r="16" spans="1:8" ht="15.4" x14ac:dyDescent="0.45">
      <c r="A16" s="358" t="s">
        <v>14</v>
      </c>
      <c r="B16" s="358"/>
      <c r="C16" s="358"/>
      <c r="D16" s="358"/>
      <c r="E16" s="358"/>
      <c r="F16" s="358"/>
      <c r="G16" s="358"/>
      <c r="H16" s="83"/>
    </row>
    <row r="17" spans="1:9" ht="15.4" x14ac:dyDescent="0.45">
      <c r="A17" s="167" t="s">
        <v>160</v>
      </c>
      <c r="B17" s="253"/>
      <c r="C17" s="253"/>
      <c r="D17" s="253"/>
      <c r="E17" s="253"/>
      <c r="F17" s="253"/>
      <c r="G17" s="253"/>
      <c r="H17" s="254"/>
    </row>
    <row r="18" spans="1:9" x14ac:dyDescent="0.45">
      <c r="A18" s="367"/>
      <c r="B18" s="367"/>
      <c r="C18" s="367"/>
      <c r="D18" s="367"/>
      <c r="E18" s="367"/>
      <c r="F18" s="367"/>
      <c r="G18" s="367"/>
      <c r="H18" s="367"/>
      <c r="I18" s="367"/>
    </row>
    <row r="19" spans="1:9" x14ac:dyDescent="0.45">
      <c r="A19" s="366"/>
      <c r="B19" s="366"/>
      <c r="C19" s="366"/>
      <c r="D19" s="366"/>
      <c r="E19" s="366"/>
      <c r="F19" s="366"/>
      <c r="G19" s="366"/>
      <c r="H19" s="366"/>
      <c r="I19" s="366"/>
    </row>
    <row r="21" spans="1:9" x14ac:dyDescent="0.45">
      <c r="C21" s="170"/>
      <c r="D21" s="170"/>
      <c r="E21" s="170"/>
      <c r="F21" s="170"/>
      <c r="G21" s="170"/>
    </row>
    <row r="22" spans="1:9" x14ac:dyDescent="0.45">
      <c r="C22" s="169"/>
      <c r="D22" s="169"/>
      <c r="E22" s="169"/>
      <c r="F22" s="169"/>
      <c r="G22" s="169"/>
    </row>
  </sheetData>
  <mergeCells count="10">
    <mergeCell ref="A19:I19"/>
    <mergeCell ref="A18:I18"/>
    <mergeCell ref="A4:G4"/>
    <mergeCell ref="A1:H1"/>
    <mergeCell ref="A2:H2"/>
    <mergeCell ref="F3:G3"/>
    <mergeCell ref="A14:G14"/>
    <mergeCell ref="A15:G15"/>
    <mergeCell ref="H14:H15"/>
    <mergeCell ref="A16:G16"/>
  </mergeCells>
  <hyperlinks>
    <hyperlink ref="A17" location="'Explanatory Notes'!A1" display="See explanatory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4.25" x14ac:dyDescent="0.45"/>
  <cols>
    <col min="1" max="1" width="13.1328125" customWidth="1"/>
    <col min="2" max="2" width="17" customWidth="1"/>
    <col min="3" max="3" width="18.73046875" customWidth="1"/>
    <col min="4" max="4" width="27.1328125" bestFit="1" customWidth="1"/>
  </cols>
  <sheetData>
    <row r="1" spans="1:10" ht="15" x14ac:dyDescent="0.45">
      <c r="A1" s="144" t="s">
        <v>68</v>
      </c>
      <c r="B1" s="144"/>
      <c r="C1" s="144"/>
      <c r="D1" s="144"/>
      <c r="E1" s="144"/>
      <c r="F1" s="144"/>
      <c r="G1" s="144"/>
      <c r="H1" s="144"/>
      <c r="I1" s="144"/>
      <c r="J1" s="147"/>
    </row>
    <row r="2" spans="1:10" x14ac:dyDescent="0.45">
      <c r="A2" s="337" t="s">
        <v>196</v>
      </c>
      <c r="B2" s="337"/>
      <c r="C2" s="337"/>
      <c r="D2" s="337"/>
      <c r="E2" s="337"/>
      <c r="F2" s="337"/>
      <c r="G2" s="337"/>
      <c r="H2" s="337"/>
      <c r="I2" s="147"/>
      <c r="J2" s="147"/>
    </row>
    <row r="3" spans="1:10" ht="14.65" thickBot="1" x14ac:dyDescent="0.5">
      <c r="A3" s="303"/>
      <c r="B3" s="303"/>
      <c r="C3" s="303"/>
      <c r="D3" s="303"/>
      <c r="E3" s="303"/>
      <c r="F3" s="303"/>
      <c r="G3" s="303"/>
      <c r="H3" s="303"/>
      <c r="I3" s="147"/>
      <c r="J3" s="147"/>
    </row>
    <row r="4" spans="1:10" ht="15.75" thickBot="1" x14ac:dyDescent="0.5">
      <c r="A4" s="5"/>
      <c r="B4" s="348"/>
      <c r="C4" s="348"/>
      <c r="D4" s="307" t="s">
        <v>174</v>
      </c>
      <c r="E4" s="7"/>
    </row>
    <row r="5" spans="1:10" ht="16.5" customHeight="1" thickBot="1" x14ac:dyDescent="0.5">
      <c r="A5" s="148" t="s">
        <v>203</v>
      </c>
      <c r="B5" s="370" t="s">
        <v>53</v>
      </c>
      <c r="C5" s="371"/>
      <c r="D5" s="149" t="s">
        <v>69</v>
      </c>
      <c r="E5" s="7"/>
    </row>
    <row r="6" spans="1:10" ht="15.4" x14ac:dyDescent="0.45">
      <c r="A6" s="121" t="s">
        <v>192</v>
      </c>
      <c r="B6" s="82" t="s">
        <v>54</v>
      </c>
      <c r="C6" s="179" t="s">
        <v>55</v>
      </c>
      <c r="D6" s="73">
        <v>244</v>
      </c>
      <c r="E6" s="7"/>
    </row>
    <row r="7" spans="1:10" ht="15.4" x14ac:dyDescent="0.45">
      <c r="A7" s="121"/>
      <c r="B7" s="176"/>
      <c r="C7" s="176" t="s">
        <v>56</v>
      </c>
      <c r="D7" s="75">
        <v>28</v>
      </c>
      <c r="E7" s="7"/>
    </row>
    <row r="8" spans="1:10" ht="15.4" x14ac:dyDescent="0.45">
      <c r="A8" s="121"/>
      <c r="B8" s="158" t="s">
        <v>57</v>
      </c>
      <c r="C8" s="158" t="s">
        <v>58</v>
      </c>
      <c r="D8" s="93">
        <v>24</v>
      </c>
      <c r="E8" s="7"/>
    </row>
    <row r="9" spans="1:10" ht="15.4" x14ac:dyDescent="0.45">
      <c r="A9" s="121"/>
      <c r="B9" s="82"/>
      <c r="C9" s="82" t="s">
        <v>59</v>
      </c>
      <c r="D9" s="73">
        <v>15</v>
      </c>
      <c r="E9" s="257"/>
    </row>
    <row r="10" spans="1:10" ht="15.4" x14ac:dyDescent="0.45">
      <c r="A10" s="121"/>
      <c r="B10" s="82"/>
      <c r="C10" s="82" t="s">
        <v>60</v>
      </c>
      <c r="D10" s="73">
        <v>17</v>
      </c>
      <c r="E10" s="257"/>
    </row>
    <row r="11" spans="1:10" ht="15.4" x14ac:dyDescent="0.45">
      <c r="A11" s="121"/>
      <c r="B11" s="176"/>
      <c r="C11" s="216" t="s">
        <v>70</v>
      </c>
      <c r="D11" s="75">
        <v>22</v>
      </c>
      <c r="E11" s="257"/>
    </row>
    <row r="12" spans="1:10" ht="15.4" x14ac:dyDescent="0.45">
      <c r="A12" s="122"/>
      <c r="B12" s="260" t="s">
        <v>61</v>
      </c>
      <c r="C12" s="269"/>
      <c r="D12" s="75">
        <v>50</v>
      </c>
      <c r="E12" s="7"/>
    </row>
    <row r="13" spans="1:10" ht="15.4" x14ac:dyDescent="0.45">
      <c r="A13" s="123" t="s">
        <v>193</v>
      </c>
      <c r="B13" s="158" t="s">
        <v>54</v>
      </c>
      <c r="C13" s="190" t="s">
        <v>55</v>
      </c>
      <c r="D13" s="73">
        <v>201</v>
      </c>
      <c r="E13" s="7"/>
    </row>
    <row r="14" spans="1:10" ht="15.4" x14ac:dyDescent="0.45">
      <c r="A14" s="76"/>
      <c r="B14" s="176"/>
      <c r="C14" s="201" t="s">
        <v>56</v>
      </c>
      <c r="D14" s="276">
        <v>33</v>
      </c>
      <c r="E14" s="7"/>
    </row>
    <row r="15" spans="1:10" ht="15.4" x14ac:dyDescent="0.45">
      <c r="A15" s="76"/>
      <c r="B15" s="158" t="s">
        <v>57</v>
      </c>
      <c r="C15" s="190" t="s">
        <v>58</v>
      </c>
      <c r="D15" s="73">
        <v>25</v>
      </c>
      <c r="E15" s="7"/>
    </row>
    <row r="16" spans="1:10" ht="15.4" x14ac:dyDescent="0.45">
      <c r="A16" s="76"/>
      <c r="B16" s="82"/>
      <c r="C16" s="186" t="s">
        <v>59</v>
      </c>
      <c r="D16" s="73">
        <v>24</v>
      </c>
      <c r="E16" s="7"/>
    </row>
    <row r="17" spans="1:7" ht="15.4" x14ac:dyDescent="0.45">
      <c r="A17" s="76"/>
      <c r="B17" s="82"/>
      <c r="C17" s="186" t="s">
        <v>60</v>
      </c>
      <c r="D17" s="73">
        <v>17</v>
      </c>
      <c r="E17" s="7"/>
    </row>
    <row r="18" spans="1:7" ht="15.4" x14ac:dyDescent="0.45">
      <c r="A18" s="76"/>
      <c r="B18" s="176"/>
      <c r="C18" s="217" t="s">
        <v>40</v>
      </c>
      <c r="D18" s="73">
        <v>33</v>
      </c>
      <c r="E18" s="7"/>
    </row>
    <row r="19" spans="1:7" ht="14.65" thickBot="1" x14ac:dyDescent="0.5">
      <c r="A19" s="218"/>
      <c r="B19" s="259" t="s">
        <v>61</v>
      </c>
      <c r="C19" s="270"/>
      <c r="D19" s="150">
        <v>55</v>
      </c>
      <c r="E19" s="16"/>
    </row>
    <row r="20" spans="1:7" ht="15" customHeight="1" x14ac:dyDescent="0.45">
      <c r="A20" s="357"/>
      <c r="B20" s="357"/>
      <c r="C20" s="357"/>
      <c r="D20" s="357"/>
      <c r="E20" s="7"/>
    </row>
    <row r="21" spans="1:7" ht="15" customHeight="1" x14ac:dyDescent="0.45">
      <c r="A21" s="350" t="s">
        <v>195</v>
      </c>
      <c r="B21" s="350"/>
      <c r="C21" s="350"/>
      <c r="D21" s="350"/>
      <c r="E21" s="350"/>
      <c r="F21" s="350"/>
      <c r="G21" s="350"/>
    </row>
    <row r="22" spans="1:7" ht="15" customHeight="1" x14ac:dyDescent="0.45">
      <c r="A22" s="278" t="s">
        <v>173</v>
      </c>
      <c r="B22" s="10"/>
      <c r="C22" s="10"/>
      <c r="D22" s="10"/>
      <c r="E22" s="10"/>
    </row>
    <row r="23" spans="1:7" x14ac:dyDescent="0.45">
      <c r="A23" s="53" t="s">
        <v>159</v>
      </c>
    </row>
  </sheetData>
  <mergeCells count="5">
    <mergeCell ref="A21:G21"/>
    <mergeCell ref="A20:D20"/>
    <mergeCell ref="B4:C4"/>
    <mergeCell ref="B5:C5"/>
    <mergeCell ref="A2:H2"/>
  </mergeCells>
  <hyperlinks>
    <hyperlink ref="A23" location="'Explanatory Notes'!A1" display="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F1"/>
    </sheetView>
  </sheetViews>
  <sheetFormatPr defaultRowHeight="14.25" x14ac:dyDescent="0.45"/>
  <cols>
    <col min="1" max="1" width="29.265625" customWidth="1"/>
    <col min="2" max="2" width="16.73046875" customWidth="1"/>
    <col min="3" max="3" width="16.86328125" customWidth="1"/>
    <col min="4" max="4" width="19.59765625" customWidth="1"/>
    <col min="5" max="5" width="16.265625" customWidth="1"/>
    <col min="6" max="6" width="10.86328125" customWidth="1"/>
  </cols>
  <sheetData>
    <row r="1" spans="1:9" ht="15" x14ac:dyDescent="0.45">
      <c r="A1" s="336" t="s">
        <v>71</v>
      </c>
      <c r="B1" s="336"/>
      <c r="C1" s="336"/>
      <c r="D1" s="336"/>
      <c r="E1" s="336"/>
      <c r="F1" s="336"/>
    </row>
    <row r="2" spans="1:9" x14ac:dyDescent="0.45">
      <c r="A2" s="337" t="s">
        <v>191</v>
      </c>
      <c r="B2" s="337"/>
      <c r="C2" s="337"/>
      <c r="D2" s="337"/>
      <c r="E2" s="337"/>
      <c r="F2" s="337"/>
      <c r="G2" s="337"/>
      <c r="H2" s="337"/>
    </row>
    <row r="3" spans="1:9" ht="15" customHeight="1" x14ac:dyDescent="0.45">
      <c r="A3" s="376"/>
      <c r="B3" s="375"/>
      <c r="C3" s="375"/>
      <c r="D3" s="375"/>
      <c r="E3" s="375"/>
      <c r="F3" s="70"/>
    </row>
    <row r="4" spans="1:9" ht="15.75" customHeight="1" thickBot="1" x14ac:dyDescent="0.5">
      <c r="A4" s="377"/>
      <c r="B4" s="364"/>
      <c r="C4" s="364"/>
      <c r="D4" s="364"/>
      <c r="E4" s="364"/>
      <c r="F4" s="84"/>
    </row>
    <row r="5" spans="1:9" ht="14.65" thickBot="1" x14ac:dyDescent="0.5">
      <c r="A5" s="372" t="s">
        <v>170</v>
      </c>
      <c r="B5" s="373"/>
      <c r="C5" s="373"/>
      <c r="D5" s="373"/>
      <c r="E5" s="373"/>
      <c r="F5" s="374"/>
    </row>
    <row r="6" spans="1:9" ht="15.4" thickBot="1" x14ac:dyDescent="0.5">
      <c r="A6" s="137" t="s">
        <v>7</v>
      </c>
      <c r="B6" s="124" t="s">
        <v>171</v>
      </c>
      <c r="C6" s="139" t="s">
        <v>4</v>
      </c>
      <c r="D6" s="139" t="s">
        <v>5</v>
      </c>
      <c r="E6" s="124" t="s">
        <v>6</v>
      </c>
      <c r="F6" s="152" t="s">
        <v>72</v>
      </c>
    </row>
    <row r="7" spans="1:9" x14ac:dyDescent="0.45">
      <c r="A7" s="151" t="s">
        <v>192</v>
      </c>
      <c r="B7" s="179" t="s">
        <v>73</v>
      </c>
      <c r="C7" s="97">
        <v>9828</v>
      </c>
      <c r="D7" s="97">
        <v>8651</v>
      </c>
      <c r="E7" s="179">
        <v>49</v>
      </c>
      <c r="F7" s="98">
        <v>18528</v>
      </c>
      <c r="G7" s="170"/>
      <c r="H7" s="169"/>
      <c r="I7" s="169"/>
    </row>
    <row r="8" spans="1:9" x14ac:dyDescent="0.45">
      <c r="A8" s="137"/>
      <c r="B8" s="82" t="s">
        <v>74</v>
      </c>
      <c r="C8" s="62">
        <v>8961</v>
      </c>
      <c r="D8" s="62">
        <v>4300</v>
      </c>
      <c r="E8" s="82">
        <v>218</v>
      </c>
      <c r="F8" s="61">
        <v>13479</v>
      </c>
      <c r="G8" s="170"/>
      <c r="H8" s="169"/>
      <c r="I8" s="169"/>
    </row>
    <row r="9" spans="1:9" x14ac:dyDescent="0.45">
      <c r="A9" s="138"/>
      <c r="B9" s="110" t="s">
        <v>75</v>
      </c>
      <c r="C9" s="162">
        <v>18789</v>
      </c>
      <c r="D9" s="162">
        <v>12951</v>
      </c>
      <c r="E9" s="110">
        <v>267</v>
      </c>
      <c r="F9" s="165">
        <v>32007</v>
      </c>
    </row>
    <row r="10" spans="1:9" x14ac:dyDescent="0.45">
      <c r="A10" s="132" t="s">
        <v>193</v>
      </c>
      <c r="B10" s="158" t="s">
        <v>73</v>
      </c>
      <c r="C10" s="80">
        <v>10231</v>
      </c>
      <c r="D10" s="80">
        <v>8550</v>
      </c>
      <c r="E10" s="158">
        <v>89</v>
      </c>
      <c r="F10" s="63">
        <v>18870</v>
      </c>
      <c r="I10" s="169"/>
    </row>
    <row r="11" spans="1:9" x14ac:dyDescent="0.45">
      <c r="A11" s="137"/>
      <c r="B11" s="82" t="s">
        <v>74</v>
      </c>
      <c r="C11" s="62">
        <v>9322</v>
      </c>
      <c r="D11" s="62">
        <v>4239</v>
      </c>
      <c r="E11" s="82">
        <v>122</v>
      </c>
      <c r="F11" s="61">
        <v>13683</v>
      </c>
      <c r="I11" s="169"/>
    </row>
    <row r="12" spans="1:9" x14ac:dyDescent="0.45">
      <c r="A12" s="138"/>
      <c r="B12" s="110" t="s">
        <v>75</v>
      </c>
      <c r="C12" s="162">
        <v>19553</v>
      </c>
      <c r="D12" s="162">
        <v>12789</v>
      </c>
      <c r="E12" s="110">
        <v>211</v>
      </c>
      <c r="F12" s="165">
        <v>32553</v>
      </c>
    </row>
    <row r="13" spans="1:9" ht="41.25" customHeight="1" thickBot="1" x14ac:dyDescent="0.5">
      <c r="A13" s="219" t="s">
        <v>211</v>
      </c>
      <c r="B13" s="237"/>
      <c r="C13" s="81">
        <v>-3.9073287986498235E-2</v>
      </c>
      <c r="D13" s="81">
        <v>1.2667135819845179E-2</v>
      </c>
      <c r="E13" s="81">
        <v>0.26540284360189575</v>
      </c>
      <c r="F13" s="249">
        <v>-1.6772647682241269E-2</v>
      </c>
    </row>
    <row r="15" spans="1:9" ht="15" customHeight="1" x14ac:dyDescent="0.45">
      <c r="A15" s="350" t="s">
        <v>195</v>
      </c>
      <c r="B15" s="350"/>
      <c r="C15" s="350"/>
      <c r="D15" s="350"/>
      <c r="E15" s="350"/>
      <c r="F15" s="350"/>
      <c r="G15" s="350"/>
    </row>
    <row r="16" spans="1:9" ht="15" customHeight="1" x14ac:dyDescent="0.45">
      <c r="A16" s="304" t="s">
        <v>83</v>
      </c>
      <c r="B16" s="304"/>
      <c r="C16" s="304"/>
      <c r="D16" s="304"/>
      <c r="E16" s="304"/>
      <c r="F16" s="304"/>
      <c r="G16" s="304"/>
    </row>
    <row r="17" spans="1:6" x14ac:dyDescent="0.45">
      <c r="A17" s="53" t="s">
        <v>159</v>
      </c>
    </row>
    <row r="19" spans="1:6" x14ac:dyDescent="0.45">
      <c r="C19" s="170"/>
      <c r="D19" s="170"/>
      <c r="E19" s="170"/>
      <c r="F19" s="170"/>
    </row>
    <row r="20" spans="1:6" x14ac:dyDescent="0.45">
      <c r="C20" s="169"/>
      <c r="D20" s="169"/>
      <c r="E20" s="169"/>
      <c r="F20" s="169"/>
    </row>
  </sheetData>
  <mergeCells count="9">
    <mergeCell ref="A15:G15"/>
    <mergeCell ref="A5:F5"/>
    <mergeCell ref="E3:E4"/>
    <mergeCell ref="A1:F1"/>
    <mergeCell ref="A3:A4"/>
    <mergeCell ref="B3:B4"/>
    <mergeCell ref="C3:C4"/>
    <mergeCell ref="D3:D4"/>
    <mergeCell ref="A2:H2"/>
  </mergeCells>
  <hyperlinks>
    <hyperlink ref="A17" location="'Explanatory Notes'!A1" display="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4.25" x14ac:dyDescent="0.45"/>
  <cols>
    <col min="1" max="1" width="29.3984375" customWidth="1"/>
    <col min="2" max="2" width="19.73046875" customWidth="1"/>
    <col min="3" max="3" width="17.73046875" customWidth="1"/>
    <col min="4" max="4" width="19" customWidth="1"/>
    <col min="5" max="5" width="16" customWidth="1"/>
    <col min="6" max="6" width="13.265625" customWidth="1"/>
    <col min="7" max="7" width="11.265625" bestFit="1" customWidth="1"/>
    <col min="8" max="8" width="10" bestFit="1" customWidth="1"/>
  </cols>
  <sheetData>
    <row r="1" spans="1:8" ht="15.4" x14ac:dyDescent="0.45">
      <c r="A1" s="144" t="s">
        <v>76</v>
      </c>
      <c r="B1" s="144"/>
      <c r="C1" s="144"/>
      <c r="D1" s="144"/>
      <c r="E1" s="144"/>
      <c r="F1" s="144"/>
      <c r="G1" s="7"/>
    </row>
    <row r="2" spans="1:8" x14ac:dyDescent="0.45">
      <c r="A2" s="337" t="s">
        <v>196</v>
      </c>
      <c r="B2" s="337"/>
      <c r="C2" s="337"/>
      <c r="D2" s="337"/>
      <c r="E2" s="337"/>
      <c r="F2" s="337"/>
      <c r="G2" s="337"/>
      <c r="H2" s="337"/>
    </row>
    <row r="3" spans="1:8" ht="15.75" thickBot="1" x14ac:dyDescent="0.5">
      <c r="A3" s="6"/>
      <c r="B3" s="6"/>
      <c r="C3" s="364"/>
      <c r="D3" s="364"/>
      <c r="E3" s="171"/>
      <c r="F3" s="173"/>
      <c r="G3" s="7"/>
    </row>
    <row r="4" spans="1:8" ht="14.65" thickBot="1" x14ac:dyDescent="0.5">
      <c r="A4" s="372" t="s">
        <v>77</v>
      </c>
      <c r="B4" s="373"/>
      <c r="C4" s="373"/>
      <c r="D4" s="373"/>
      <c r="E4" s="373"/>
      <c r="F4" s="373"/>
      <c r="G4" s="374"/>
    </row>
    <row r="5" spans="1:8" ht="15" customHeight="1" thickBot="1" x14ac:dyDescent="0.5">
      <c r="A5" s="120" t="s">
        <v>203</v>
      </c>
      <c r="B5" s="124" t="s">
        <v>78</v>
      </c>
      <c r="C5" s="125" t="s">
        <v>4</v>
      </c>
      <c r="D5" s="125" t="s">
        <v>5</v>
      </c>
      <c r="E5" s="174" t="s">
        <v>6</v>
      </c>
      <c r="F5" s="177" t="s">
        <v>2</v>
      </c>
      <c r="G5" s="327" t="s">
        <v>85</v>
      </c>
      <c r="H5" s="8"/>
    </row>
    <row r="6" spans="1:8" ht="14.65" thickBot="1" x14ac:dyDescent="0.5">
      <c r="A6" s="121"/>
      <c r="B6" s="153"/>
      <c r="C6" s="125" t="s">
        <v>9</v>
      </c>
      <c r="D6" s="125" t="s">
        <v>9</v>
      </c>
      <c r="E6" s="125" t="s">
        <v>9</v>
      </c>
      <c r="F6" s="252" t="s">
        <v>9</v>
      </c>
      <c r="G6" s="251" t="s">
        <v>9</v>
      </c>
      <c r="H6" s="8"/>
    </row>
    <row r="7" spans="1:8" ht="27.75" customHeight="1" x14ac:dyDescent="0.45">
      <c r="A7" s="120" t="s">
        <v>204</v>
      </c>
      <c r="B7" s="220" t="s">
        <v>79</v>
      </c>
      <c r="C7" s="102">
        <v>552</v>
      </c>
      <c r="D7" s="103">
        <v>451</v>
      </c>
      <c r="E7" s="175">
        <v>126</v>
      </c>
      <c r="F7" s="82">
        <v>102</v>
      </c>
      <c r="G7" s="61">
        <v>1231</v>
      </c>
      <c r="H7" s="8"/>
    </row>
    <row r="8" spans="1:8" x14ac:dyDescent="0.45">
      <c r="A8" s="121"/>
      <c r="B8" s="205" t="s">
        <v>80</v>
      </c>
      <c r="C8" s="90">
        <v>62</v>
      </c>
      <c r="D8" s="60">
        <v>75</v>
      </c>
      <c r="E8" s="82">
        <v>52</v>
      </c>
      <c r="F8" s="82">
        <v>29</v>
      </c>
      <c r="G8" s="73">
        <v>218</v>
      </c>
      <c r="H8" s="262"/>
    </row>
    <row r="9" spans="1:8" x14ac:dyDescent="0.45">
      <c r="A9" s="121"/>
      <c r="B9" s="216" t="s">
        <v>40</v>
      </c>
      <c r="C9" s="58">
        <v>0</v>
      </c>
      <c r="D9" s="58">
        <v>4</v>
      </c>
      <c r="E9" s="176">
        <v>4</v>
      </c>
      <c r="F9" s="176">
        <v>1</v>
      </c>
      <c r="G9" s="73">
        <v>9</v>
      </c>
      <c r="H9" s="8"/>
    </row>
    <row r="10" spans="1:8" ht="16.5" customHeight="1" x14ac:dyDescent="0.45">
      <c r="A10" s="121"/>
      <c r="B10" s="213" t="s">
        <v>81</v>
      </c>
      <c r="C10" s="163">
        <v>614</v>
      </c>
      <c r="D10" s="163">
        <v>530</v>
      </c>
      <c r="E10" s="110">
        <v>182</v>
      </c>
      <c r="F10" s="110">
        <v>132</v>
      </c>
      <c r="G10" s="165">
        <v>1458</v>
      </c>
      <c r="H10" s="8"/>
    </row>
    <row r="11" spans="1:8" ht="13.5" customHeight="1" x14ac:dyDescent="0.45">
      <c r="A11" s="122"/>
      <c r="B11" s="221" t="s">
        <v>82</v>
      </c>
      <c r="C11" s="100">
        <v>0.89902280130293155</v>
      </c>
      <c r="D11" s="100">
        <v>0.85094339622641513</v>
      </c>
      <c r="E11" s="100">
        <v>0.69230769230769229</v>
      </c>
      <c r="F11" s="100">
        <v>0.77272727272727271</v>
      </c>
      <c r="G11" s="250">
        <v>0.84430727023319618</v>
      </c>
      <c r="H11" s="8"/>
    </row>
    <row r="12" spans="1:8" ht="25.5" x14ac:dyDescent="0.45">
      <c r="A12" s="123" t="s">
        <v>205</v>
      </c>
      <c r="B12" s="222" t="s">
        <v>79</v>
      </c>
      <c r="C12" s="101">
        <v>633</v>
      </c>
      <c r="D12" s="64">
        <v>398</v>
      </c>
      <c r="E12" s="158">
        <v>114</v>
      </c>
      <c r="F12" s="82">
        <v>136</v>
      </c>
      <c r="G12" s="63">
        <v>1281</v>
      </c>
      <c r="H12" s="262"/>
    </row>
    <row r="13" spans="1:8" x14ac:dyDescent="0.45">
      <c r="A13" s="121"/>
      <c r="B13" s="223" t="s">
        <v>80</v>
      </c>
      <c r="C13" s="90">
        <v>82</v>
      </c>
      <c r="D13" s="60">
        <v>66</v>
      </c>
      <c r="E13" s="82">
        <v>62</v>
      </c>
      <c r="F13" s="82">
        <v>12</v>
      </c>
      <c r="G13" s="73">
        <v>222</v>
      </c>
      <c r="H13" s="8"/>
    </row>
    <row r="14" spans="1:8" x14ac:dyDescent="0.45">
      <c r="A14" s="121"/>
      <c r="B14" s="216" t="s">
        <v>40</v>
      </c>
      <c r="C14" s="58">
        <v>4</v>
      </c>
      <c r="D14" s="58">
        <v>1</v>
      </c>
      <c r="E14" s="176">
        <v>1</v>
      </c>
      <c r="F14" s="176">
        <v>1</v>
      </c>
      <c r="G14" s="73">
        <v>7</v>
      </c>
      <c r="H14" s="8"/>
    </row>
    <row r="15" spans="1:8" ht="13.5" customHeight="1" x14ac:dyDescent="0.45">
      <c r="A15" s="121"/>
      <c r="B15" s="213" t="s">
        <v>81</v>
      </c>
      <c r="C15" s="162">
        <v>719</v>
      </c>
      <c r="D15" s="163">
        <v>465</v>
      </c>
      <c r="E15" s="110">
        <v>177</v>
      </c>
      <c r="F15" s="110">
        <v>149</v>
      </c>
      <c r="G15" s="111">
        <v>1510</v>
      </c>
      <c r="H15" s="8"/>
    </row>
    <row r="16" spans="1:8" ht="15.75" customHeight="1" x14ac:dyDescent="0.45">
      <c r="A16" s="122"/>
      <c r="B16" s="224" t="s">
        <v>82</v>
      </c>
      <c r="C16" s="100">
        <v>0.88038942976356049</v>
      </c>
      <c r="D16" s="100">
        <v>0.8559139784946237</v>
      </c>
      <c r="E16" s="100">
        <v>0.64406779661016944</v>
      </c>
      <c r="F16" s="100">
        <v>0.91275167785234901</v>
      </c>
      <c r="G16" s="250">
        <v>0.84834437086092718</v>
      </c>
      <c r="H16" s="8"/>
    </row>
    <row r="17" spans="1:8" ht="39.75" customHeight="1" thickBot="1" x14ac:dyDescent="0.5">
      <c r="A17" s="271" t="s">
        <v>212</v>
      </c>
      <c r="B17" s="272"/>
      <c r="C17" s="113">
        <v>-0.14603616133518776</v>
      </c>
      <c r="D17" s="113">
        <v>0.13978494623655913</v>
      </c>
      <c r="E17" s="113">
        <v>2.8248587570621469E-2</v>
      </c>
      <c r="F17" s="113">
        <v>-0.11409395973154363</v>
      </c>
      <c r="G17" s="114">
        <v>-3.443708609271523E-2</v>
      </c>
      <c r="H17" s="8"/>
    </row>
    <row r="18" spans="1:8" ht="15" customHeight="1" x14ac:dyDescent="0.45">
      <c r="A18" s="350"/>
      <c r="B18" s="350"/>
      <c r="C18" s="350"/>
      <c r="D18" s="350"/>
      <c r="E18" s="350"/>
      <c r="F18" s="350"/>
      <c r="H18" s="8"/>
    </row>
    <row r="19" spans="1:8" ht="15" customHeight="1" x14ac:dyDescent="0.45">
      <c r="A19" s="350" t="s">
        <v>195</v>
      </c>
      <c r="B19" s="350"/>
      <c r="C19" s="350"/>
      <c r="D19" s="350"/>
      <c r="E19" s="350"/>
      <c r="F19" s="350"/>
      <c r="G19" s="350"/>
      <c r="H19" s="8"/>
    </row>
    <row r="20" spans="1:8" ht="15" customHeight="1" x14ac:dyDescent="0.45">
      <c r="A20" s="74" t="s">
        <v>83</v>
      </c>
      <c r="B20" s="74"/>
      <c r="C20" s="74"/>
      <c r="D20" s="74"/>
      <c r="E20" s="74"/>
      <c r="F20" s="74"/>
      <c r="G20" s="172"/>
      <c r="H20" s="8"/>
    </row>
    <row r="21" spans="1:8" x14ac:dyDescent="0.45">
      <c r="A21" s="54" t="s">
        <v>159</v>
      </c>
      <c r="B21" s="14"/>
      <c r="C21" s="14"/>
      <c r="D21" s="14"/>
      <c r="E21" s="14"/>
      <c r="F21" s="14"/>
      <c r="H21" s="8"/>
    </row>
    <row r="23" spans="1:8" x14ac:dyDescent="0.45">
      <c r="C23" s="261"/>
      <c r="D23" s="261"/>
      <c r="E23" s="261"/>
      <c r="F23" s="261"/>
      <c r="G23" s="261"/>
    </row>
    <row r="24" spans="1:8" x14ac:dyDescent="0.45">
      <c r="C24" s="169"/>
      <c r="D24" s="169"/>
      <c r="E24" s="169"/>
      <c r="F24" s="169"/>
      <c r="G24" s="169"/>
    </row>
    <row r="28" spans="1:8" ht="15.75" customHeight="1" x14ac:dyDescent="0.45"/>
  </sheetData>
  <mergeCells count="5">
    <mergeCell ref="A18:F18"/>
    <mergeCell ref="C3:D3"/>
    <mergeCell ref="A4:G4"/>
    <mergeCell ref="A2:H2"/>
    <mergeCell ref="A19:G19"/>
  </mergeCells>
  <hyperlinks>
    <hyperlink ref="A21" location="'Explanatory Notes'!A1" display="See explanatory notes"/>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4.25" x14ac:dyDescent="0.45"/>
  <cols>
    <col min="1" max="1" width="32.86328125" customWidth="1"/>
    <col min="2" max="2" width="20" customWidth="1"/>
    <col min="3" max="3" width="16.73046875" customWidth="1"/>
    <col min="4" max="4" width="19.59765625" customWidth="1"/>
    <col min="5" max="5" width="17" customWidth="1"/>
    <col min="6" max="6" width="12.3984375" customWidth="1"/>
    <col min="7" max="7" width="8" customWidth="1"/>
  </cols>
  <sheetData>
    <row r="1" spans="1:8" ht="15" x14ac:dyDescent="0.45">
      <c r="A1" s="144" t="s">
        <v>84</v>
      </c>
      <c r="B1" s="144"/>
      <c r="C1" s="144"/>
      <c r="D1" s="144"/>
      <c r="E1" s="144"/>
      <c r="F1" s="4"/>
      <c r="G1" s="4"/>
    </row>
    <row r="2" spans="1:8" x14ac:dyDescent="0.45">
      <c r="A2" s="337" t="s">
        <v>196</v>
      </c>
      <c r="B2" s="337"/>
      <c r="C2" s="337"/>
      <c r="D2" s="337"/>
      <c r="E2" s="337"/>
      <c r="F2" s="337"/>
      <c r="G2" s="337"/>
      <c r="H2" s="337"/>
    </row>
    <row r="3" spans="1:8" ht="14.65" thickBot="1" x14ac:dyDescent="0.5">
      <c r="A3" s="70"/>
      <c r="B3" s="70"/>
      <c r="C3" s="56"/>
      <c r="D3" s="56"/>
      <c r="E3" s="56"/>
      <c r="F3" s="17"/>
      <c r="G3" s="17"/>
    </row>
    <row r="4" spans="1:8" ht="14.65" thickBot="1" x14ac:dyDescent="0.5">
      <c r="A4" s="372" t="s">
        <v>77</v>
      </c>
      <c r="B4" s="373"/>
      <c r="C4" s="373"/>
      <c r="D4" s="373"/>
      <c r="E4" s="373"/>
      <c r="F4" s="373"/>
      <c r="G4" s="374"/>
    </row>
    <row r="5" spans="1:8" ht="15" customHeight="1" thickBot="1" x14ac:dyDescent="0.5">
      <c r="A5" s="120" t="s">
        <v>203</v>
      </c>
      <c r="B5" s="124" t="s">
        <v>78</v>
      </c>
      <c r="C5" s="125" t="s">
        <v>4</v>
      </c>
      <c r="D5" s="125" t="s">
        <v>5</v>
      </c>
      <c r="E5" s="125" t="s">
        <v>6</v>
      </c>
      <c r="F5" s="177" t="s">
        <v>2</v>
      </c>
      <c r="G5" s="152" t="s">
        <v>85</v>
      </c>
    </row>
    <row r="6" spans="1:8" ht="14.65" thickBot="1" x14ac:dyDescent="0.5">
      <c r="A6" s="121"/>
      <c r="B6" s="153"/>
      <c r="C6" s="125" t="s">
        <v>9</v>
      </c>
      <c r="D6" s="125" t="s">
        <v>9</v>
      </c>
      <c r="E6" s="125" t="s">
        <v>9</v>
      </c>
      <c r="F6" s="178" t="s">
        <v>9</v>
      </c>
      <c r="G6" s="328" t="s">
        <v>9</v>
      </c>
    </row>
    <row r="7" spans="1:8" ht="28.5" customHeight="1" x14ac:dyDescent="0.45">
      <c r="A7" s="120" t="s">
        <v>192</v>
      </c>
      <c r="B7" s="220" t="s">
        <v>79</v>
      </c>
      <c r="C7" s="329">
        <v>12807</v>
      </c>
      <c r="D7" s="97">
        <v>10170</v>
      </c>
      <c r="E7" s="316">
        <v>80</v>
      </c>
      <c r="F7" s="179">
        <v>601</v>
      </c>
      <c r="G7" s="98">
        <v>23658</v>
      </c>
    </row>
    <row r="8" spans="1:8" x14ac:dyDescent="0.45">
      <c r="A8" s="121"/>
      <c r="B8" s="205" t="s">
        <v>80</v>
      </c>
      <c r="C8" s="89">
        <v>1063</v>
      </c>
      <c r="D8" s="60">
        <v>638</v>
      </c>
      <c r="E8" s="60">
        <v>22</v>
      </c>
      <c r="F8" s="82">
        <v>29</v>
      </c>
      <c r="G8" s="61">
        <v>1752</v>
      </c>
      <c r="H8" s="169"/>
    </row>
    <row r="9" spans="1:8" x14ac:dyDescent="0.45">
      <c r="A9" s="121"/>
      <c r="B9" s="216" t="s">
        <v>40</v>
      </c>
      <c r="C9" s="104">
        <v>1989</v>
      </c>
      <c r="D9" s="104">
        <v>1581</v>
      </c>
      <c r="E9" s="58">
        <v>40</v>
      </c>
      <c r="F9" s="176">
        <v>135</v>
      </c>
      <c r="G9" s="105">
        <v>3745</v>
      </c>
      <c r="H9" s="169"/>
    </row>
    <row r="10" spans="1:8" ht="13.5" customHeight="1" x14ac:dyDescent="0.45">
      <c r="A10" s="121"/>
      <c r="B10" s="213" t="s">
        <v>81</v>
      </c>
      <c r="C10" s="162">
        <v>15859</v>
      </c>
      <c r="D10" s="162">
        <v>12389</v>
      </c>
      <c r="E10" s="163">
        <v>142</v>
      </c>
      <c r="F10" s="110">
        <v>765</v>
      </c>
      <c r="G10" s="165">
        <v>29155</v>
      </c>
      <c r="H10" s="169"/>
    </row>
    <row r="11" spans="1:8" ht="15.75" customHeight="1" x14ac:dyDescent="0.45">
      <c r="A11" s="122"/>
      <c r="B11" s="221" t="s">
        <v>82</v>
      </c>
      <c r="C11" s="100">
        <v>0.80755407024402504</v>
      </c>
      <c r="D11" s="100">
        <v>0.82088949874889017</v>
      </c>
      <c r="E11" s="100">
        <v>0.56338028169014087</v>
      </c>
      <c r="F11" s="100">
        <v>0.78562091503267972</v>
      </c>
      <c r="G11" s="250">
        <v>0.81145601097581888</v>
      </c>
      <c r="H11" s="264"/>
    </row>
    <row r="12" spans="1:8" ht="27.75" customHeight="1" x14ac:dyDescent="0.45">
      <c r="A12" s="123" t="s">
        <v>193</v>
      </c>
      <c r="B12" s="205" t="s">
        <v>79</v>
      </c>
      <c r="C12" s="89">
        <v>12065</v>
      </c>
      <c r="D12" s="62">
        <v>9648</v>
      </c>
      <c r="E12" s="60">
        <v>75</v>
      </c>
      <c r="F12" s="82">
        <v>675</v>
      </c>
      <c r="G12" s="61">
        <v>22463</v>
      </c>
      <c r="H12" s="169"/>
    </row>
    <row r="13" spans="1:8" x14ac:dyDescent="0.45">
      <c r="A13" s="76"/>
      <c r="B13" s="205" t="s">
        <v>80</v>
      </c>
      <c r="C13" s="89">
        <v>1032</v>
      </c>
      <c r="D13" s="60">
        <v>622</v>
      </c>
      <c r="E13" s="60">
        <v>15</v>
      </c>
      <c r="F13" s="82">
        <v>29</v>
      </c>
      <c r="G13" s="61">
        <v>1698</v>
      </c>
      <c r="H13" s="169"/>
    </row>
    <row r="14" spans="1:8" x14ac:dyDescent="0.45">
      <c r="A14" s="76"/>
      <c r="B14" s="216" t="s">
        <v>40</v>
      </c>
      <c r="C14" s="104">
        <v>2098</v>
      </c>
      <c r="D14" s="104">
        <v>1611</v>
      </c>
      <c r="E14" s="58">
        <v>56</v>
      </c>
      <c r="F14" s="176">
        <v>140</v>
      </c>
      <c r="G14" s="105">
        <v>3905</v>
      </c>
      <c r="H14" s="169"/>
    </row>
    <row r="15" spans="1:8" ht="15.75" customHeight="1" x14ac:dyDescent="0.45">
      <c r="A15" s="76"/>
      <c r="B15" s="213" t="s">
        <v>81</v>
      </c>
      <c r="C15" s="162">
        <v>15195</v>
      </c>
      <c r="D15" s="162">
        <v>11881</v>
      </c>
      <c r="E15" s="163">
        <v>146</v>
      </c>
      <c r="F15" s="110">
        <v>844</v>
      </c>
      <c r="G15" s="165">
        <v>28066</v>
      </c>
    </row>
    <row r="16" spans="1:8" ht="15" customHeight="1" x14ac:dyDescent="0.45">
      <c r="A16" s="214"/>
      <c r="B16" s="221" t="s">
        <v>82</v>
      </c>
      <c r="C16" s="100">
        <f>C12/C15</f>
        <v>0.79401118789075353</v>
      </c>
      <c r="D16" s="100">
        <f t="shared" ref="D16:G16" si="0">D12/D15</f>
        <v>0.81205285750357714</v>
      </c>
      <c r="E16" s="100">
        <f t="shared" si="0"/>
        <v>0.51369863013698636</v>
      </c>
      <c r="F16" s="100">
        <f t="shared" si="0"/>
        <v>0.79976303317535546</v>
      </c>
      <c r="G16" s="250">
        <f t="shared" si="0"/>
        <v>0.80036342906007274</v>
      </c>
    </row>
    <row r="17" spans="1:7" ht="30" customHeight="1" thickBot="1" x14ac:dyDescent="0.5">
      <c r="A17" s="271" t="s">
        <v>213</v>
      </c>
      <c r="B17" s="272"/>
      <c r="C17" s="81">
        <f>(C10-C15)/C15</f>
        <v>4.3698585060875289E-2</v>
      </c>
      <c r="D17" s="81">
        <f t="shared" ref="D17:G17" si="1">(D10-D15)/D15</f>
        <v>4.2757343657941253E-2</v>
      </c>
      <c r="E17" s="81">
        <f t="shared" si="1"/>
        <v>-2.7397260273972601E-2</v>
      </c>
      <c r="F17" s="81">
        <f t="shared" si="1"/>
        <v>-9.3601895734597151E-2</v>
      </c>
      <c r="G17" s="249">
        <f t="shared" si="1"/>
        <v>3.8801396707760276E-2</v>
      </c>
    </row>
    <row r="18" spans="1:7" ht="15" customHeight="1" x14ac:dyDescent="0.45">
      <c r="G18" s="11"/>
    </row>
    <row r="19" spans="1:7" ht="15" customHeight="1" x14ac:dyDescent="0.45">
      <c r="A19" s="350" t="s">
        <v>195</v>
      </c>
      <c r="B19" s="350"/>
      <c r="C19" s="350"/>
      <c r="D19" s="350"/>
      <c r="E19" s="350"/>
      <c r="F19" s="350"/>
      <c r="G19" s="350"/>
    </row>
    <row r="20" spans="1:7" ht="15" customHeight="1" x14ac:dyDescent="0.45">
      <c r="A20" s="10" t="s">
        <v>83</v>
      </c>
      <c r="B20" s="10"/>
      <c r="C20" s="10"/>
      <c r="D20" s="10"/>
      <c r="E20" s="10"/>
      <c r="F20" s="10"/>
      <c r="G20" s="6"/>
    </row>
    <row r="21" spans="1:7" x14ac:dyDescent="0.45">
      <c r="A21" s="53" t="s">
        <v>159</v>
      </c>
    </row>
    <row r="22" spans="1:7" x14ac:dyDescent="0.45">
      <c r="C22" s="261"/>
      <c r="D22" s="261"/>
      <c r="E22" s="261"/>
      <c r="F22" s="261"/>
      <c r="G22" s="261"/>
    </row>
    <row r="23" spans="1:7" x14ac:dyDescent="0.45">
      <c r="C23" s="169"/>
      <c r="D23" s="169"/>
      <c r="E23" s="169"/>
      <c r="F23" s="169"/>
      <c r="G23" s="169"/>
    </row>
  </sheetData>
  <mergeCells count="3">
    <mergeCell ref="A4:G4"/>
    <mergeCell ref="A2:H2"/>
    <mergeCell ref="A19:G19"/>
  </mergeCells>
  <hyperlinks>
    <hyperlink ref="A21" location="'Explanatory Notes'!A1" display="See explanatory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sqref="A1:XFD1"/>
    </sheetView>
  </sheetViews>
  <sheetFormatPr defaultRowHeight="14.25" x14ac:dyDescent="0.45"/>
  <cols>
    <col min="1" max="1" width="1.265625" customWidth="1"/>
    <col min="2" max="2" width="32" customWidth="1"/>
    <col min="3" max="3" width="39.3984375" customWidth="1"/>
    <col min="4" max="4" width="33.3984375" customWidth="1"/>
    <col min="5" max="5" width="32" customWidth="1"/>
  </cols>
  <sheetData>
    <row r="1" spans="1:5" s="393" customFormat="1" ht="11.25" customHeight="1" x14ac:dyDescent="0.45">
      <c r="A1" s="383"/>
    </row>
    <row r="2" spans="1:5" s="19" customFormat="1" x14ac:dyDescent="0.45">
      <c r="B2" s="156" t="s">
        <v>86</v>
      </c>
      <c r="C2" s="20" t="s">
        <v>164</v>
      </c>
      <c r="D2" s="157" t="s">
        <v>87</v>
      </c>
    </row>
    <row r="3" spans="1:5" s="19" customFormat="1" ht="15" customHeight="1" x14ac:dyDescent="0.45">
      <c r="B3" s="156" t="s">
        <v>88</v>
      </c>
      <c r="C3" s="20" t="s">
        <v>99</v>
      </c>
      <c r="D3" s="21">
        <v>43629</v>
      </c>
    </row>
    <row r="4" spans="1:5" s="19" customFormat="1" ht="30" customHeight="1" x14ac:dyDescent="0.45">
      <c r="B4" s="155" t="s">
        <v>89</v>
      </c>
      <c r="C4" s="394" t="s">
        <v>214</v>
      </c>
      <c r="D4" s="394"/>
    </row>
    <row r="5" spans="1:5" s="18" customFormat="1" ht="7.5" customHeight="1" x14ac:dyDescent="0.45">
      <c r="B5" s="22"/>
      <c r="C5" s="23"/>
      <c r="D5" s="24"/>
    </row>
    <row r="6" spans="1:5" s="25" customFormat="1" ht="11.25" customHeight="1" x14ac:dyDescent="0.45">
      <c r="A6" s="383"/>
      <c r="B6" s="383"/>
      <c r="C6" s="383"/>
      <c r="D6" s="383"/>
      <c r="E6" s="383"/>
    </row>
    <row r="7" spans="1:5" s="18" customFormat="1" ht="7.5" customHeight="1" x14ac:dyDescent="0.45">
      <c r="B7" s="26"/>
      <c r="C7" s="26"/>
      <c r="D7" s="26"/>
    </row>
    <row r="8" spans="1:5" s="19" customFormat="1" ht="15" customHeight="1" x14ac:dyDescent="0.45">
      <c r="B8" s="154" t="s">
        <v>90</v>
      </c>
      <c r="C8" s="30" t="s">
        <v>100</v>
      </c>
      <c r="D8" s="34"/>
      <c r="E8"/>
    </row>
    <row r="9" spans="1:5" s="19" customFormat="1" ht="15" customHeight="1" x14ac:dyDescent="0.45">
      <c r="B9" s="154" t="s">
        <v>91</v>
      </c>
      <c r="C9" s="30" t="s">
        <v>101</v>
      </c>
      <c r="D9" s="34"/>
    </row>
    <row r="10" spans="1:5" s="19" customFormat="1" ht="15" customHeight="1" x14ac:dyDescent="0.45">
      <c r="B10" s="35"/>
      <c r="C10" s="30" t="s">
        <v>102</v>
      </c>
      <c r="D10" s="34"/>
    </row>
    <row r="11" spans="1:5" s="19" customFormat="1" ht="15" customHeight="1" x14ac:dyDescent="0.45">
      <c r="B11" s="35"/>
      <c r="C11" s="15" t="s">
        <v>103</v>
      </c>
      <c r="D11" s="34"/>
    </row>
    <row r="12" spans="1:5" s="19" customFormat="1" ht="15" customHeight="1" x14ac:dyDescent="0.45">
      <c r="B12" s="35"/>
      <c r="C12" s="31" t="s">
        <v>104</v>
      </c>
      <c r="D12" s="34"/>
    </row>
    <row r="13" spans="1:5" s="19" customFormat="1" ht="15" customHeight="1" x14ac:dyDescent="0.45">
      <c r="B13" s="35"/>
      <c r="C13" s="32" t="s">
        <v>105</v>
      </c>
      <c r="D13" s="34"/>
    </row>
    <row r="14" spans="1:5" s="19" customFormat="1" ht="15" customHeight="1" x14ac:dyDescent="0.45">
      <c r="B14" s="35"/>
      <c r="C14" s="185" t="s">
        <v>106</v>
      </c>
      <c r="D14" s="34"/>
    </row>
    <row r="15" spans="1:5" s="19" customFormat="1" ht="15" customHeight="1" x14ac:dyDescent="0.45">
      <c r="B15" s="154" t="s">
        <v>92</v>
      </c>
      <c r="C15" s="27" t="s">
        <v>93</v>
      </c>
      <c r="D15" s="34"/>
    </row>
    <row r="16" spans="1:5" s="28" customFormat="1" ht="7.5" customHeight="1" x14ac:dyDescent="0.45">
      <c r="B16" s="22"/>
      <c r="C16" s="23"/>
      <c r="D16" s="24"/>
    </row>
    <row r="17" spans="1:8" s="19" customFormat="1" ht="11.25" customHeight="1" x14ac:dyDescent="0.45">
      <c r="A17" s="395"/>
      <c r="B17" s="395"/>
      <c r="C17" s="395"/>
      <c r="D17" s="395"/>
      <c r="E17" s="395"/>
    </row>
    <row r="18" spans="1:8" s="28" customFormat="1" ht="7.5" customHeight="1" x14ac:dyDescent="0.45">
      <c r="B18" s="26"/>
      <c r="C18" s="26"/>
      <c r="D18" s="26"/>
    </row>
    <row r="19" spans="1:8" s="19" customFormat="1" ht="15" customHeight="1" x14ac:dyDescent="0.45">
      <c r="B19" s="382" t="s">
        <v>94</v>
      </c>
      <c r="C19" s="382"/>
      <c r="D19" s="382"/>
    </row>
    <row r="20" spans="1:8" s="19" customFormat="1" ht="41.25" customHeight="1" x14ac:dyDescent="0.45">
      <c r="B20" s="392" t="s">
        <v>215</v>
      </c>
      <c r="C20" s="392"/>
      <c r="D20" s="392"/>
      <c r="E20" s="392"/>
    </row>
    <row r="21" spans="1:8" s="19" customFormat="1" ht="15" customHeight="1" x14ac:dyDescent="0.45">
      <c r="B21" s="389"/>
      <c r="C21" s="389"/>
      <c r="D21" s="389"/>
    </row>
    <row r="22" spans="1:8" s="19" customFormat="1" ht="15" customHeight="1" x14ac:dyDescent="0.45">
      <c r="B22" s="382" t="s">
        <v>95</v>
      </c>
      <c r="C22" s="382"/>
      <c r="D22" s="382"/>
    </row>
    <row r="23" spans="1:8" s="25" customFormat="1" ht="15" customHeight="1" x14ac:dyDescent="0.45">
      <c r="B23" s="390" t="s">
        <v>216</v>
      </c>
      <c r="C23" s="391"/>
      <c r="D23" s="391"/>
    </row>
    <row r="24" spans="1:8" s="18" customFormat="1" ht="7.5" customHeight="1" x14ac:dyDescent="0.45">
      <c r="B24" s="22"/>
      <c r="C24" s="23"/>
      <c r="D24" s="24"/>
    </row>
    <row r="25" spans="1:8" s="25" customFormat="1" ht="11.25" customHeight="1" x14ac:dyDescent="0.45">
      <c r="A25" s="383"/>
      <c r="B25" s="383"/>
      <c r="C25" s="383"/>
      <c r="D25" s="383"/>
      <c r="E25" s="383"/>
    </row>
    <row r="26" spans="1:8" s="18" customFormat="1" ht="7.5" customHeight="1" x14ac:dyDescent="0.45">
      <c r="B26" s="26"/>
      <c r="C26" s="26"/>
      <c r="D26" s="26"/>
      <c r="H26" s="48"/>
    </row>
    <row r="27" spans="1:8" s="25" customFormat="1" ht="15" customHeight="1" x14ac:dyDescent="0.45">
      <c r="B27" s="382" t="s">
        <v>96</v>
      </c>
      <c r="C27" s="382"/>
      <c r="D27" s="382"/>
    </row>
    <row r="28" spans="1:8" s="25" customFormat="1" ht="15" customHeight="1" x14ac:dyDescent="0.45">
      <c r="B28" s="389"/>
      <c r="C28" s="389"/>
      <c r="D28" s="389"/>
    </row>
    <row r="29" spans="1:8" s="25" customFormat="1" ht="15" customHeight="1" x14ac:dyDescent="0.45">
      <c r="B29" s="154" t="s">
        <v>125</v>
      </c>
      <c r="C29" s="27"/>
      <c r="D29" s="27"/>
    </row>
    <row r="30" spans="1:8" s="25" customFormat="1" ht="15" customHeight="1" x14ac:dyDescent="0.45">
      <c r="B30" s="379" t="s">
        <v>165</v>
      </c>
      <c r="C30" s="379"/>
      <c r="D30" s="27"/>
    </row>
    <row r="31" spans="1:8" s="25" customFormat="1" ht="15" customHeight="1" x14ac:dyDescent="0.45">
      <c r="B31" s="49"/>
      <c r="C31" s="49"/>
      <c r="D31" s="27"/>
    </row>
    <row r="32" spans="1:8" s="19" customFormat="1" ht="15" customHeight="1" x14ac:dyDescent="0.45">
      <c r="B32" s="382" t="s">
        <v>97</v>
      </c>
      <c r="C32" s="382"/>
      <c r="D32" s="382"/>
    </row>
    <row r="33" spans="1:5" s="19" customFormat="1" ht="168.75" customHeight="1" x14ac:dyDescent="0.45">
      <c r="B33" s="388" t="s">
        <v>107</v>
      </c>
      <c r="C33" s="388"/>
      <c r="D33" s="388"/>
      <c r="E33" s="388"/>
    </row>
    <row r="34" spans="1:5" s="19" customFormat="1" ht="15" customHeight="1" x14ac:dyDescent="0.45">
      <c r="B34" s="387"/>
      <c r="C34" s="387"/>
      <c r="D34" s="387"/>
    </row>
    <row r="35" spans="1:5" s="19" customFormat="1" ht="15" customHeight="1" x14ac:dyDescent="0.45">
      <c r="B35" s="382" t="s">
        <v>123</v>
      </c>
      <c r="C35" s="382"/>
      <c r="D35" s="382"/>
    </row>
    <row r="36" spans="1:5" s="19" customFormat="1" ht="28.5" customHeight="1" x14ac:dyDescent="0.45">
      <c r="B36" s="388" t="s">
        <v>124</v>
      </c>
      <c r="C36" s="388"/>
      <c r="D36" s="388"/>
      <c r="E36" s="388"/>
    </row>
    <row r="37" spans="1:5" s="19" customFormat="1" ht="15" customHeight="1" x14ac:dyDescent="0.45">
      <c r="B37" s="387"/>
      <c r="C37" s="387"/>
      <c r="D37" s="387"/>
    </row>
    <row r="38" spans="1:5" s="19" customFormat="1" ht="15" customHeight="1" x14ac:dyDescent="0.45">
      <c r="B38" s="382" t="s">
        <v>109</v>
      </c>
      <c r="C38" s="382"/>
      <c r="D38" s="382"/>
    </row>
    <row r="39" spans="1:5" s="19" customFormat="1" ht="15" customHeight="1" x14ac:dyDescent="0.45">
      <c r="B39" s="384" t="s">
        <v>108</v>
      </c>
      <c r="C39" s="384"/>
      <c r="D39" s="384"/>
      <c r="E39" s="384"/>
    </row>
    <row r="40" spans="1:5" s="19" customFormat="1" ht="15" customHeight="1" x14ac:dyDescent="0.45">
      <c r="B40" s="380"/>
      <c r="C40" s="381"/>
      <c r="D40" s="381"/>
    </row>
    <row r="41" spans="1:5" s="19" customFormat="1" ht="15" customHeight="1" x14ac:dyDescent="0.45">
      <c r="B41" s="382" t="s">
        <v>98</v>
      </c>
      <c r="C41" s="382"/>
      <c r="D41" s="382"/>
    </row>
    <row r="42" spans="1:5" s="19" customFormat="1" ht="13.5" customHeight="1" x14ac:dyDescent="0.45">
      <c r="B42" s="385" t="s">
        <v>217</v>
      </c>
      <c r="C42" s="385"/>
      <c r="D42" s="385"/>
      <c r="E42" s="385"/>
    </row>
    <row r="43" spans="1:5" s="19" customFormat="1" ht="15" customHeight="1" x14ac:dyDescent="0.45">
      <c r="B43" s="386" t="s">
        <v>110</v>
      </c>
      <c r="C43" s="386"/>
      <c r="D43" s="386"/>
      <c r="E43" s="386"/>
    </row>
    <row r="44" spans="1:5" s="19" customFormat="1" ht="15" customHeight="1" x14ac:dyDescent="0.45">
      <c r="B44" s="36"/>
      <c r="C44" s="36"/>
      <c r="D44" s="36"/>
      <c r="E44" s="36"/>
    </row>
    <row r="45" spans="1:5" s="19" customFormat="1" ht="15" customHeight="1" x14ac:dyDescent="0.45">
      <c r="B45" s="382" t="s">
        <v>111</v>
      </c>
      <c r="C45" s="382"/>
      <c r="D45" s="382"/>
      <c r="E45" s="36"/>
    </row>
    <row r="46" spans="1:5" s="25" customFormat="1" ht="14.25" customHeight="1" x14ac:dyDescent="0.45">
      <c r="B46" s="378" t="s">
        <v>182</v>
      </c>
      <c r="C46" s="378"/>
      <c r="D46" s="378"/>
      <c r="E46" s="378"/>
    </row>
    <row r="47" spans="1:5" s="25" customFormat="1" ht="11.25" customHeight="1" x14ac:dyDescent="0.45">
      <c r="A47" s="383"/>
      <c r="B47" s="383"/>
      <c r="C47" s="383"/>
      <c r="D47" s="383"/>
      <c r="E47" s="383"/>
    </row>
    <row r="48" spans="1:5" s="19" customFormat="1" x14ac:dyDescent="0.45">
      <c r="B48" s="29"/>
      <c r="C48" s="29"/>
      <c r="D48" s="29"/>
    </row>
    <row r="49" spans="2:4" s="19" customFormat="1" x14ac:dyDescent="0.45">
      <c r="B49" s="29"/>
      <c r="C49" s="29"/>
      <c r="D49" s="29"/>
    </row>
  </sheetData>
  <mergeCells count="28">
    <mergeCell ref="B20:E20"/>
    <mergeCell ref="A1:XFD1"/>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46:E46"/>
    <mergeCell ref="B30:C30"/>
    <mergeCell ref="B40:D40"/>
    <mergeCell ref="B41:D41"/>
    <mergeCell ref="A47:E47"/>
    <mergeCell ref="B39:E39"/>
    <mergeCell ref="B42:E42"/>
    <mergeCell ref="B43:E43"/>
    <mergeCell ref="B45:D45"/>
    <mergeCell ref="B37:D37"/>
    <mergeCell ref="B38:D38"/>
    <mergeCell ref="B36:E36"/>
  </mergeCells>
  <hyperlinks>
    <hyperlink ref="C14" r:id="rId1"/>
    <hyperlink ref="B43"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2018-19</vt:lpstr>
      <vt:lpstr>Explanatory Notes</vt:lpstr>
      <vt:lpstr>Table 1A</vt:lpstr>
      <vt:lpstr>Table 1B</vt:lpstr>
      <vt:lpstr>Table 1C</vt:lpstr>
      <vt:lpstr>Table 2</vt:lpstr>
      <vt:lpstr>Table 3A</vt:lpstr>
      <vt:lpstr>Table 3B</vt:lpstr>
      <vt:lpstr>Table 3C</vt:lpstr>
      <vt:lpstr>Table 4</vt:lpstr>
      <vt:lpstr>Table 5A</vt:lpstr>
      <vt:lpstr>Table 5B</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O'Donnell, Catherine</cp:lastModifiedBy>
  <cp:lastPrinted>2018-06-13T13:34:23Z</cp:lastPrinted>
  <dcterms:created xsi:type="dcterms:W3CDTF">2018-05-18T13:30:45Z</dcterms:created>
  <dcterms:modified xsi:type="dcterms:W3CDTF">2020-06-30T14:24:52Z</dcterms:modified>
</cp:coreProperties>
</file>