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Q-RCJ Libraries\MIS\Statistical_Publication COMPLETE\Quarterly Publication\2018-19\Q1 2018-19 Publication\"/>
    </mc:Choice>
  </mc:AlternateContent>
  <bookViews>
    <workbookView xWindow="0" yWindow="0" windowWidth="19200" windowHeight="10995" tabRatio="968"/>
  </bookViews>
  <sheets>
    <sheet name="Statistical Bulletin Q1 2018-19" sheetId="11" r:id="rId1"/>
    <sheet name="Explanatory Notes" sheetId="13" r:id="rId2"/>
    <sheet name="Table 1A" sheetId="1" r:id="rId3"/>
    <sheet name="Table 1B" sheetId="2" r:id="rId4"/>
    <sheet name="Table 1C" sheetId="3" r:id="rId5"/>
    <sheet name="Table 2" sheetId="4" r:id="rId6"/>
    <sheet name="Table 3A" sheetId="5" r:id="rId7"/>
    <sheet name="Table 3B" sheetId="6" r:id="rId8"/>
    <sheet name="Table 3C" sheetId="7" r:id="rId9"/>
    <sheet name="Table 4" sheetId="8" r:id="rId10"/>
    <sheet name="Table 5A" sheetId="9" r:id="rId11"/>
    <sheet name="Table 5B" sheetId="10" r:id="rId12"/>
    <sheet name="Metadata" sheetId="12" r:id="rId1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9" l="1"/>
  <c r="F16" i="9"/>
  <c r="E16" i="9"/>
  <c r="D16" i="9"/>
  <c r="C16" i="9"/>
  <c r="F11" i="4"/>
  <c r="E11" i="4"/>
  <c r="D16" i="3"/>
  <c r="F14" i="1"/>
  <c r="F10" i="1"/>
  <c r="E10" i="1"/>
</calcChain>
</file>

<file path=xl/sharedStrings.xml><?xml version="1.0" encoding="utf-8"?>
<sst xmlns="http://schemas.openxmlformats.org/spreadsheetml/2006/main" count="417" uniqueCount="219">
  <si>
    <t>Table 1a: Files Received by File Type and PPS Region / Function</t>
  </si>
  <si>
    <r>
      <t xml:space="preserve">PPS Region / Function </t>
    </r>
    <r>
      <rPr>
        <vertAlign val="superscript"/>
        <sz val="10"/>
        <color theme="1"/>
        <rFont val="Arial"/>
        <family val="2"/>
      </rPr>
      <t>2</t>
    </r>
  </si>
  <si>
    <t>Headquarters</t>
  </si>
  <si>
    <t xml:space="preserve">All PPS </t>
  </si>
  <si>
    <t>Belfast and Eastern</t>
  </si>
  <si>
    <t>Western and Southern</t>
  </si>
  <si>
    <t>Serious Crime Unit</t>
  </si>
  <si>
    <t xml:space="preserve">Quarters </t>
  </si>
  <si>
    <r>
      <t xml:space="preserve">File Type </t>
    </r>
    <r>
      <rPr>
        <vertAlign val="superscript"/>
        <sz val="10"/>
        <color theme="1"/>
        <rFont val="Arial"/>
        <family val="2"/>
      </rPr>
      <t>3</t>
    </r>
    <r>
      <rPr>
        <sz val="10"/>
        <color theme="1"/>
        <rFont val="Arial"/>
        <family val="2"/>
      </rPr>
      <t xml:space="preserve"> </t>
    </r>
  </si>
  <si>
    <t>Number</t>
  </si>
  <si>
    <t>Indictable</t>
  </si>
  <si>
    <r>
      <t>Hybrid</t>
    </r>
    <r>
      <rPr>
        <vertAlign val="superscript"/>
        <sz val="10"/>
        <color theme="1"/>
        <rFont val="Arial"/>
        <family val="2"/>
      </rPr>
      <t xml:space="preserve"> </t>
    </r>
  </si>
  <si>
    <t>Summary</t>
  </si>
  <si>
    <t>All Files</t>
  </si>
  <si>
    <r>
      <t>2</t>
    </r>
    <r>
      <rPr>
        <sz val="8"/>
        <color theme="1"/>
        <rFont val="Arial"/>
        <family val="2"/>
      </rPr>
      <t xml:space="preserve"> The Serious Crime Unit was established in January 2016. ‘Headquarters’ includes Central Casework Section and Fraud and Departmental Section.</t>
    </r>
  </si>
  <si>
    <t xml:space="preserve">Table 1b: Files Received from Police by Offence Classification </t>
  </si>
  <si>
    <t>Number of files</t>
  </si>
  <si>
    <r>
      <t xml:space="preserve">Offence Classification </t>
    </r>
    <r>
      <rPr>
        <vertAlign val="superscript"/>
        <sz val="10"/>
        <color theme="1"/>
        <rFont val="Arial"/>
        <family val="2"/>
      </rPr>
      <t>2</t>
    </r>
  </si>
  <si>
    <t>% Share</t>
  </si>
  <si>
    <t>%  Share</t>
  </si>
  <si>
    <t>% Change</t>
  </si>
  <si>
    <t>Violence against the person</t>
  </si>
  <si>
    <t>Sexual offences</t>
  </si>
  <si>
    <t>Robbery</t>
  </si>
  <si>
    <t>Burglary</t>
  </si>
  <si>
    <t>Theft</t>
  </si>
  <si>
    <t>Fraud and forgery</t>
  </si>
  <si>
    <t>Criminal damage</t>
  </si>
  <si>
    <t>Drug offences</t>
  </si>
  <si>
    <t>Possession of weapons</t>
  </si>
  <si>
    <t>Public order</t>
  </si>
  <si>
    <t>Other Miscellaneous offences</t>
  </si>
  <si>
    <t>Motoring offences</t>
  </si>
  <si>
    <t>Table 1c: Files Submitted to PPS Departmental Section by Source Department / Agency</t>
  </si>
  <si>
    <t xml:space="preserve">Department / Agency </t>
  </si>
  <si>
    <t>Department for Communities</t>
  </si>
  <si>
    <t>Driver and Vehicle Agency</t>
  </si>
  <si>
    <t>NI Environment Agency</t>
  </si>
  <si>
    <t>Child Maintenance Service</t>
  </si>
  <si>
    <t>HM Revenue and Customs</t>
  </si>
  <si>
    <t>Department for the Economy</t>
  </si>
  <si>
    <t>Health and Safety Executive</t>
  </si>
  <si>
    <t>Other</t>
  </si>
  <si>
    <t>All Departments / Agencies</t>
  </si>
  <si>
    <r>
      <t xml:space="preserve">Department of Agriculture, Environment and Rural Affairs </t>
    </r>
    <r>
      <rPr>
        <vertAlign val="superscript"/>
        <sz val="10"/>
        <color theme="1"/>
        <rFont val="Arial"/>
        <family val="2"/>
      </rPr>
      <t>2</t>
    </r>
  </si>
  <si>
    <r>
      <t>2</t>
    </r>
    <r>
      <rPr>
        <sz val="8"/>
        <color theme="1"/>
        <rFont val="Arial"/>
        <family val="2"/>
      </rPr>
      <t xml:space="preserve"> Figures for NI Environment Agency are presented separately.</t>
    </r>
  </si>
  <si>
    <t>Table 2: Information Requests Submitted to Police by Request Type and PPS Region / Function</t>
  </si>
  <si>
    <t>Quarters</t>
  </si>
  <si>
    <r>
      <t xml:space="preserve">Request Type </t>
    </r>
    <r>
      <rPr>
        <vertAlign val="superscript"/>
        <sz val="10"/>
        <color theme="1"/>
        <rFont val="Arial"/>
        <family val="2"/>
      </rPr>
      <t>3</t>
    </r>
  </si>
  <si>
    <t>Full File Request</t>
  </si>
  <si>
    <t xml:space="preserve">Decision Information Request </t>
  </si>
  <si>
    <t xml:space="preserve">Post Decision Information Request </t>
  </si>
  <si>
    <t>No Decision</t>
  </si>
  <si>
    <t>All Requests Submitted</t>
  </si>
  <si>
    <t>Table 3a: Prosecutorial Decisions Issued by Decision Type and PPS Region / Function</t>
  </si>
  <si>
    <t>Number of persons (decisions issued)</t>
  </si>
  <si>
    <r>
      <t>Type of Decision</t>
    </r>
    <r>
      <rPr>
        <vertAlign val="superscript"/>
        <sz val="10"/>
        <color theme="1"/>
        <rFont val="Arial"/>
        <family val="2"/>
      </rPr>
      <t xml:space="preserve"> 3</t>
    </r>
  </si>
  <si>
    <t>Prosecution</t>
  </si>
  <si>
    <t>Indictable prosecution</t>
  </si>
  <si>
    <t>Summary prosecution</t>
  </si>
  <si>
    <t xml:space="preserve">Diversion </t>
  </si>
  <si>
    <t>Caution</t>
  </si>
  <si>
    <t>Informed warning</t>
  </si>
  <si>
    <t>Youth conference</t>
  </si>
  <si>
    <t>No Prosecution</t>
  </si>
  <si>
    <t>All Decisions Issued</t>
  </si>
  <si>
    <t>Table 3b: Prosecutorial Decisions Issued - Reasons for No Prosecution by PPS Region / Function</t>
  </si>
  <si>
    <r>
      <t>Reason for no prosecution</t>
    </r>
    <r>
      <rPr>
        <vertAlign val="superscript"/>
        <sz val="10"/>
        <color theme="1"/>
        <rFont val="Arial"/>
        <family val="2"/>
      </rPr>
      <t xml:space="preserve"> 3</t>
    </r>
  </si>
  <si>
    <t>Did not pass the evidential test</t>
  </si>
  <si>
    <t>Did not pass the public interest test</t>
  </si>
  <si>
    <t>All no prosecution decisions</t>
  </si>
  <si>
    <t>Table 3c: Average Days Required for the Issue of Prosecutorial Decisions by Decision Type (PPS Regions)</t>
  </si>
  <si>
    <r>
      <t>Type of Decision</t>
    </r>
    <r>
      <rPr>
        <vertAlign val="superscript"/>
        <sz val="10"/>
        <color theme="1"/>
        <rFont val="Arial"/>
        <family val="2"/>
      </rPr>
      <t xml:space="preserve"> 2</t>
    </r>
  </si>
  <si>
    <t>All Regions</t>
  </si>
  <si>
    <t xml:space="preserve">Other </t>
  </si>
  <si>
    <r>
      <t>2</t>
    </r>
    <r>
      <rPr>
        <sz val="8"/>
        <color theme="1"/>
        <rFont val="Arial"/>
        <family val="2"/>
      </rPr>
      <t xml:space="preserve"> Average days includes time taken for police to respond to decision information requests (see explanatory notes, page 19).</t>
    </r>
  </si>
  <si>
    <t>Table 4: Summonses Issued in Police Cases by Service Method and PPS Region</t>
  </si>
  <si>
    <t xml:space="preserve">PPS Region </t>
  </si>
  <si>
    <t xml:space="preserve">All Regions </t>
  </si>
  <si>
    <r>
      <t xml:space="preserve">Service Method </t>
    </r>
    <r>
      <rPr>
        <vertAlign val="superscript"/>
        <sz val="10"/>
        <color theme="1"/>
        <rFont val="Arial"/>
        <family val="2"/>
      </rPr>
      <t>2</t>
    </r>
    <r>
      <rPr>
        <sz val="10"/>
        <color theme="1"/>
        <rFont val="Arial"/>
        <family val="2"/>
      </rPr>
      <t xml:space="preserve"> </t>
    </r>
  </si>
  <si>
    <t>Postal Service</t>
  </si>
  <si>
    <t>Personal Service</t>
  </si>
  <si>
    <t>All Summonses</t>
  </si>
  <si>
    <t>Table 5a: Defendants Dealt with in the Crown Court by Outcome and PPS Region / Function</t>
  </si>
  <si>
    <r>
      <t xml:space="preserve">PPS Region / Function </t>
    </r>
    <r>
      <rPr>
        <vertAlign val="superscript"/>
        <sz val="10"/>
        <color theme="1"/>
        <rFont val="Arial"/>
        <family val="2"/>
      </rPr>
      <t>2</t>
    </r>
    <r>
      <rPr>
        <sz val="10"/>
        <color theme="1"/>
        <rFont val="Arial"/>
        <family val="2"/>
      </rPr>
      <t xml:space="preserve"> </t>
    </r>
  </si>
  <si>
    <r>
      <t>Quarters</t>
    </r>
    <r>
      <rPr>
        <vertAlign val="superscript"/>
        <sz val="10"/>
        <color theme="1"/>
        <rFont val="Arial"/>
        <family val="2"/>
      </rPr>
      <t xml:space="preserve"> </t>
    </r>
  </si>
  <si>
    <r>
      <t>Outcome</t>
    </r>
    <r>
      <rPr>
        <vertAlign val="superscript"/>
        <sz val="10"/>
        <color theme="1"/>
        <rFont val="Arial"/>
        <family val="2"/>
      </rPr>
      <t xml:space="preserve"> 3</t>
    </r>
  </si>
  <si>
    <t>Convicted of at least one offence</t>
  </si>
  <si>
    <t>Acquitted</t>
  </si>
  <si>
    <t>All defendants</t>
  </si>
  <si>
    <r>
      <t>Conviction Rate (%)</t>
    </r>
    <r>
      <rPr>
        <sz val="10"/>
        <color theme="1"/>
        <rFont val="Arial"/>
        <family val="2"/>
      </rPr>
      <t xml:space="preserve"> </t>
    </r>
    <r>
      <rPr>
        <vertAlign val="superscript"/>
        <sz val="10"/>
        <color theme="1"/>
        <rFont val="Arial"/>
        <family val="2"/>
      </rPr>
      <t>3</t>
    </r>
  </si>
  <si>
    <r>
      <t xml:space="preserve">2 </t>
    </r>
    <r>
      <rPr>
        <sz val="8"/>
        <color theme="1"/>
        <rFont val="Arial"/>
        <family val="2"/>
      </rPr>
      <t>The Serious Crime Unit was established in January 2016. ‘Headquarters’ includes Central Casework Section and Fraud and Departmental Section.</t>
    </r>
  </si>
  <si>
    <t>Table 5b: Defendants Dealt with in the Magistrates’ and Youth Courts by Outcome and PPS Region / Function</t>
  </si>
  <si>
    <t>All PPS</t>
  </si>
  <si>
    <r>
      <t>Quarter</t>
    </r>
    <r>
      <rPr>
        <vertAlign val="superscript"/>
        <sz val="10"/>
        <color theme="1"/>
        <rFont val="Arial"/>
        <family val="2"/>
      </rPr>
      <t xml:space="preserve"> </t>
    </r>
  </si>
  <si>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</si>
  <si>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</si>
  <si>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</si>
  <si>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</si>
  <si>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</si>
  <si>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</si>
  <si>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</si>
  <si>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</si>
  <si>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</si>
  <si>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</si>
  <si>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</si>
  <si>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</si>
  <si>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Further Information</t>
  </si>
  <si>
    <t>N/A</t>
  </si>
  <si>
    <t>Public Prosecution Service</t>
  </si>
  <si>
    <t xml:space="preserve">Policy and Information Unit </t>
  </si>
  <si>
    <t>Belfast Chambers</t>
  </si>
  <si>
    <t>93 Chichester Street</t>
  </si>
  <si>
    <t>Belfast</t>
  </si>
  <si>
    <t>BT1 3JR</t>
  </si>
  <si>
    <t>info@ppsni.gov.uk</t>
  </si>
  <si>
    <t xml:space="preserve">The information presented in this bulletin is derived from the Case Management System (CMS), the main operational system in use within the PPS. This is a ‘live’ system with data being input on a daily basis.
It should be noted that the CMS is also linked to the CJSNI’s Causeway data sharing mechanism. The first phase of Causeway (‘DSM 0’), introduced in 2005/06, allowed police to submit files to the PPS electronically. The most recent phase (‘DSM 1’) was launched at the end of November 2009 and broadened the portfolio of information shared electronically. For example PPS are now supplied with court results by the Northern Ireland Courts and Tribunals Service which feed into the PPS Case Management System via Causeway. 
The information is extracted using Business Objects. It is then validated and quality assured to ensure that the data is reliable and robust for use. Any inconsistencies are reported back to operational staff or to the PPS Information and Communications Technology Branch. If required, any necessary amendments are then made to the data.
All statistics for the current financial year have now been finalised.
</t>
  </si>
  <si>
    <t>Percentages have been rounded to whole numbers or to one decimal place and may not always sum to 100%.</t>
  </si>
  <si>
    <t>Rounding Conventions</t>
  </si>
  <si>
    <t>https://www.ppsni.gov.uk/Quarterly-Statistical-Bulletins-7877.html</t>
  </si>
  <si>
    <t>Future Publications</t>
  </si>
  <si>
    <t>Table 1A</t>
  </si>
  <si>
    <t>Table 1B</t>
  </si>
  <si>
    <t>Table 1C</t>
  </si>
  <si>
    <t>Table 2</t>
  </si>
  <si>
    <t>Table 3A</t>
  </si>
  <si>
    <t>Table 3B</t>
  </si>
  <si>
    <t>Table 3C</t>
  </si>
  <si>
    <t>Table 4</t>
  </si>
  <si>
    <t>Table 5A</t>
  </si>
  <si>
    <t>Table 5B</t>
  </si>
  <si>
    <t>Contents</t>
  </si>
  <si>
    <t>Official Statistics</t>
  </si>
  <si>
    <t xml:space="preserve">These are ‘Official Statistics’ as defined in Section 6 of the Statistics and Registration Services Act 2007. Statisticians from the Northern Ireland Statistics and Research Agency are seconded to the PPS and are responsible for ensuring that the statistics produced comply with the Code of Practice for Official Statistics.
</t>
  </si>
  <si>
    <t>Tables</t>
  </si>
  <si>
    <t>Table 1a</t>
  </si>
  <si>
    <r>
      <t xml:space="preserve">A file may refer to one or more individuals. ‘File type’ is based on the 'primary' offence (generally the most serious offence in terms of the potential penalties in law) in each case at the time the file is submitted to PPS. In general, </t>
    </r>
    <r>
      <rPr>
        <i/>
        <sz val="10"/>
        <color theme="1"/>
        <rFont val="Arial"/>
        <family val="2"/>
      </rPr>
      <t>summary offences</t>
    </r>
    <r>
      <rPr>
        <sz val="10"/>
        <color theme="1"/>
        <rFont val="Arial"/>
        <family val="2"/>
      </rPr>
      <t xml:space="preserve"> relate to less serious criminal behaviour and are tried in the Magistrates' Court before a District Judge.  </t>
    </r>
    <r>
      <rPr>
        <i/>
        <sz val="10"/>
        <color theme="1"/>
        <rFont val="Arial"/>
        <family val="2"/>
      </rPr>
      <t>Indictable offences</t>
    </r>
    <r>
      <rPr>
        <sz val="10"/>
        <color theme="1"/>
        <rFont val="Arial"/>
        <family val="2"/>
      </rPr>
      <t xml:space="preserve"> relate to more serious criminal behaviour and are tried at the Crown Court before a judge, and in most cases, a jury. There are a number of </t>
    </r>
    <r>
      <rPr>
        <i/>
        <sz val="10"/>
        <color theme="1"/>
        <rFont val="Arial"/>
        <family val="2"/>
      </rPr>
      <t>hybrid offences</t>
    </r>
    <r>
      <rPr>
        <sz val="10"/>
        <color theme="1"/>
        <rFont val="Arial"/>
        <family val="2"/>
      </rPr>
      <t xml:space="preserve"> which may be tried at either the Magistrates’ or Crown Court, for example: theft; assault occasioning actual bodily harm, etc. For these offences, on taking a decision to prosecute, the Public Prosecutor must also decide whether the defendant should be tried in the Magistrates’ Court or the Crown Court. In making this decision the prosecutor will consider whether the Magistrates’ Court is the appropriate venue in that it has sufficient sentencing powers in relation to the gravity of the offence. For a range of offences, the defendant may also elect for trial in the Crown Court.</t>
    </r>
  </si>
  <si>
    <t>The figures include all files submitted by police (Police Service of Northern Ireland, Belfast / Londonderry Harbour Police and British Transport Police), the Office of the Police Ombudsman and a range of statutory authorities, for example the Driver and Vehicle Agency and HM Revenue and Customs. It should be noted that files submitted by the Office of the Police Ombudsman may be considered by prosecutors in the regional offices or Headquarters.</t>
  </si>
  <si>
    <t xml:space="preserve">Table 1b </t>
  </si>
  <si>
    <t xml:space="preserve">The Offence Classifications used are standardised across the criminal justice organisations in Northern Ireland. While current classifications continue to mirror the Home Office Recorded Crime Offence Categories, there may be some variation in the offences included within each category. Therefore, data published on Recorded Crime Offence Groups prior to 2014/15 will not be directly comparable with the Offence Classifications. </t>
  </si>
  <si>
    <t>Files have been assigned to the respective categories on the basis of the 'primary' offence (see above) in each case at the time the file is submitted to PPS from police.</t>
  </si>
  <si>
    <t>‘Police’ includes the Police Service of Northern Ireland, Belfast / Londonderry Harbour Police and British Transport Police. Files received by the PPS Regions / Headquarters from the Office of the Police Ombudsman are excluded.</t>
  </si>
  <si>
    <t xml:space="preserve">The various types of request are defined as follows: </t>
  </si>
  <si>
    <r>
      <t>Full file requests</t>
    </r>
    <r>
      <rPr>
        <sz val="10"/>
        <color theme="1"/>
        <rFont val="Arial"/>
        <family val="2"/>
      </rPr>
      <t xml:space="preserve"> are designed to allow the PPS to ask the PSNI for a full file as defined in the relevant protocols. </t>
    </r>
  </si>
  <si>
    <r>
      <t xml:space="preserve">A decision information request (DIR) </t>
    </r>
    <r>
      <rPr>
        <sz val="10"/>
        <color theme="1"/>
        <rFont val="Arial"/>
        <family val="2"/>
      </rPr>
      <t xml:space="preserve">is issued by PPS to police where the evidence and information contained in an investigation file is incomplete and a further written report or action is required before a prosecutorial decision can be taken. </t>
    </r>
  </si>
  <si>
    <r>
      <t>Post decision information requests</t>
    </r>
    <r>
      <rPr>
        <sz val="10"/>
        <color theme="1"/>
        <rFont val="Arial"/>
        <family val="2"/>
      </rPr>
      <t xml:space="preserve"> are designed to allow the PPS to ask the PSNI to gather additional evidential material or provide other information required at some further stage in the prosecution process (e.g. for trial). </t>
    </r>
  </si>
  <si>
    <r>
      <t>Finally</t>
    </r>
    <r>
      <rPr>
        <i/>
        <sz val="10"/>
        <color theme="1"/>
        <rFont val="Arial"/>
        <family val="2"/>
      </rPr>
      <t xml:space="preserve"> a ‘no decision’ decision information request</t>
    </r>
    <r>
      <rPr>
        <sz val="10"/>
        <color theme="1"/>
        <rFont val="Arial"/>
        <family val="2"/>
      </rPr>
      <t xml:space="preserve"> may issue when, on the evidence submitted by police in an investigation file, it is not possible to take a prosecution decision and it is not reasonable to issue a detailed DIR having regard to the number or type of deficiencies in the file.</t>
    </r>
  </si>
  <si>
    <t>Table 3a</t>
  </si>
  <si>
    <t xml:space="preserve">More than one prosecutorial decision may be recorded against any individual within a case. Therefore 'type of decision' refers to the most serious decision issued, in the following order: Indictable prosecution; summary prosecution; diversion; and no prosecution. A number of types of prosecutorial decision are available to the prosecutor, as follows: </t>
  </si>
  <si>
    <r>
      <t>Indictable prosecution</t>
    </r>
    <r>
      <rPr>
        <sz val="10"/>
        <color theme="1"/>
        <rFont val="Arial"/>
        <family val="2"/>
      </rPr>
      <t xml:space="preserve"> applies in the more serious offences which may be heard in the Crown Court. </t>
    </r>
  </si>
  <si>
    <r>
      <t>Summary prosecution</t>
    </r>
    <r>
      <rPr>
        <sz val="10"/>
        <color theme="1"/>
        <rFont val="Arial"/>
        <family val="2"/>
      </rPr>
      <t xml:space="preserve"> applies to cases which may be heard in the Magistrates' Courts.</t>
    </r>
  </si>
  <si>
    <r>
      <t>A caution</t>
    </r>
    <r>
      <rPr>
        <sz val="10"/>
        <color theme="1"/>
        <rFont val="Arial"/>
        <family val="2"/>
      </rPr>
      <t xml:space="preserve"> is a formal reprimand administered by the police. Whilst it is not a conviction it is recorded on a person’s criminal record for a period of 30 months for youths and 5 years for adults.</t>
    </r>
  </si>
  <si>
    <r>
      <t>An informed warning</t>
    </r>
    <r>
      <rPr>
        <sz val="10"/>
        <color theme="1"/>
        <rFont val="Arial"/>
        <family val="2"/>
      </rPr>
      <t xml:space="preserve"> is also a formal reprimand administered by police and is recorded on a person’s criminal record for a period of 12 months.</t>
    </r>
  </si>
  <si>
    <r>
      <t xml:space="preserve">A diversionary youth conference </t>
    </r>
    <r>
      <rPr>
        <sz val="10"/>
        <color theme="1"/>
        <rFont val="Arial"/>
        <family val="2"/>
      </rPr>
      <t>is an alternative to prosecution in court and may be used in cases where the defendant is a youth. This type of restorative conference may involve a number of parties, including the defendant, the victim and police. A youth conference is a formal process, and although not a conviction, is recorded on a person’s criminal record for a period of 30 months.</t>
    </r>
  </si>
  <si>
    <r>
      <t>‘</t>
    </r>
    <r>
      <rPr>
        <i/>
        <sz val="10"/>
        <color theme="1"/>
        <rFont val="Arial"/>
        <family val="2"/>
      </rPr>
      <t>Other’ diversionary options</t>
    </r>
    <r>
      <rPr>
        <sz val="10"/>
        <color theme="1"/>
        <rFont val="Arial"/>
        <family val="2"/>
      </rPr>
      <t xml:space="preserve"> include referrals to the NI Driver Improvement Scheme or to a Community Restorative Justice Scheme. </t>
    </r>
  </si>
  <si>
    <t xml:space="preserve">It should be noted that diversionary options are only available to prosecutors if the defendant admits that he/she has committed the offence and agrees to accept and participate in the diversionary option. </t>
  </si>
  <si>
    <r>
      <t>A decision for no prosecution</t>
    </r>
    <r>
      <rPr>
        <sz val="10"/>
        <color theme="1"/>
        <rFont val="Arial"/>
        <family val="2"/>
      </rPr>
      <t xml:space="preserve"> will be taken if the prosecutor decides that in any case being considered there is insufficient evidence or that it is not in the public interest to prosecute (see note regarding the Test for Prosecution below).</t>
    </r>
  </si>
  <si>
    <t>Table 3b</t>
  </si>
  <si>
    <t>Prosecutions are initiated where the prosecutor is satisfied that the Test for Prosecution is met. There are two aspects to the Test:</t>
  </si>
  <si>
    <t>a) Whether the evidence which can be offered in court is sufficient to provide a reasonable prospect of conviction (the evidential test); and</t>
  </si>
  <si>
    <t>b) Whether prosecution is required in the public interest (the public interest test).</t>
  </si>
  <si>
    <t>Each of these stages must be separately considered but a decision whether or not a prosecution is in the public interest can only arise when the evidential test has been satisfied.</t>
  </si>
  <si>
    <t>Table 3c</t>
  </si>
  <si>
    <t>As mentioned in note to Table 3a, more than one prosecutorial decision may be recorded against any individual within a case. Therefore these figures are based on the first decision issued. Monitoring covers the period in calendar days from date initial papers (charge cases only) or full file is received by the PPS to the date the prosecutorial decision is issued. This excludes defendants for whom a warrant has been issued but includes any time taken for police to respond to decision information requests (see note to Table 2 above). Average days for indictable prosecution decisions include the time taken for the prosecutor's decision and for case preparation (i.e. where appropriate, ensuring that the case is ready for court). In indictable cases case preparation includes time required for the preparation of committal papers which contain the evidence, such as statements, exhibits etc., to be presented to the Crown Court. It may also include consideration of duties of disclosure by the prosecutor and applications to be made to the court.</t>
  </si>
  <si>
    <t xml:space="preserve">Information refers to police cases only. A summons may be served on a defendant either by post, or via a personal summons served by the police. The defendant will be required to attend court on the date stated on the summons.  Following the commencement of Rule 2(6) of the Magistrates' Courts (Amendment No. 2) Rules 2009, in early 2010, the large majority of offences can now be dealt with by way of a postal summons. The only exceptions relate to corporate defendants, vulnerable defendants and those defendants who have not responded to a postal summons. </t>
  </si>
  <si>
    <t>More than one summons may be issued in respect of an individual defendant in a case. For example, if the defendant does not attend court on the day stated on an initial postal summons, this will generally be followed up by a personal summons served by police.</t>
  </si>
  <si>
    <t>Table 5a</t>
  </si>
  <si>
    <t>Includes all defendants dealt with in the Crown Court during the period, based on results data supplied by the Northern Ireland Courts and Tribunals Service (via the Causeway Data Sharing Mechanism). Proceedings in the Crown Court generally follow the issue of a decision by PPS to prosecute on indictment. The category 'acquitted' includes the following outcomes: acquittals, acquittals by direction, No Bills, no evidence offered – defendant acquitted, left on books, proceedings stayed, unfit to plead – but found that he/she did not do the act, no case to answer - granted. 'Other' Includes defendant deceased, withdrawal – all charges, bound over for not having shown cause, bound over where charge withdrawn, withdrawn due to diversionary route. It should be noted that if an individual is involved in more than one case which is resulted during this period, they will be counted as a separate defendant on each occasion.</t>
  </si>
  <si>
    <t>Table 5b</t>
  </si>
  <si>
    <t>Includes all defendants dealt with in the Magistrates' and Youth Courts during the period, based on results data supplied by the Northern Ireland Courts and Tribunals Service (via the Causeway Data Sharing Mechanism). Data reflect the number of persons where PPS has taken a decision to prosecute summarily; i.e. defendants against whom charges were withdrawn prior to decision are excluded. The category 'acquitted' includes the following outcomes: dismissed; no case to answer granted; and proceedings stayed. 'Other' includes: defendant deceased; withdrawal – all charges; bound over for not having shown cause; bound over where charge withdrawn; withdrawn due to diversionary route. Excludes persons returned for trial in the Crown Court. It should be noted that if an individual is involved in more than one case which is resulted during this period, they will be counted as a separate defendant on each occasion.</t>
  </si>
  <si>
    <t>Tables 5a and 5b</t>
  </si>
  <si>
    <t>Conviction rates are calculated on the basis of the number of persons convicted as a percentage of all persons dealt with during the period.</t>
  </si>
  <si>
    <t>Explanatory Notes</t>
  </si>
  <si>
    <t>See explanatory notes</t>
  </si>
  <si>
    <r>
      <rPr>
        <u/>
        <vertAlign val="superscript"/>
        <sz val="8"/>
        <color theme="10"/>
        <rFont val="Arial"/>
        <family val="2"/>
      </rPr>
      <t>2</t>
    </r>
    <r>
      <rPr>
        <u/>
        <sz val="8"/>
        <color theme="10"/>
        <rFont val="Arial"/>
        <family val="2"/>
      </rPr>
      <t xml:space="preserve"> See explanatory notes</t>
    </r>
  </si>
  <si>
    <r>
      <rPr>
        <u/>
        <vertAlign val="superscript"/>
        <sz val="8"/>
        <color theme="10"/>
        <rFont val="Arial"/>
        <family val="2"/>
      </rPr>
      <t>3</t>
    </r>
    <r>
      <rPr>
        <u/>
        <sz val="8"/>
        <color theme="10"/>
        <rFont val="Arial"/>
        <family val="2"/>
      </rPr>
      <t xml:space="preserve"> See explanatory notes</t>
    </r>
  </si>
  <si>
    <r>
      <rPr>
        <u/>
        <vertAlign val="superscript"/>
        <sz val="8"/>
        <color theme="10"/>
        <rFont val="Arial"/>
        <family val="2"/>
      </rPr>
      <t xml:space="preserve">3 </t>
    </r>
    <r>
      <rPr>
        <u/>
        <sz val="8"/>
        <color theme="10"/>
        <rFont val="Arial"/>
        <family val="2"/>
      </rPr>
      <t>See explanatory notes</t>
    </r>
  </si>
  <si>
    <t>The Department of Justice Northern Ireland publish conviction data on an annual basis; however this may not be directly comparable with data included in this report due to variations in data quality validations and counting rules.</t>
  </si>
  <si>
    <t>Total Prosecution</t>
  </si>
  <si>
    <t>Total Diversion</t>
  </si>
  <si>
    <t>#</t>
  </si>
  <si>
    <t>-</t>
  </si>
  <si>
    <t>"-" refers to a count less than 3.</t>
  </si>
  <si>
    <t>Law and the Justice System</t>
  </si>
  <si>
    <r>
      <rPr>
        <sz val="10"/>
        <color theme="10"/>
        <rFont val="Arial"/>
        <family val="2"/>
      </rPr>
      <t xml:space="preserve"> </t>
    </r>
    <r>
      <rPr>
        <sz val="10"/>
        <color theme="1"/>
        <rFont val="Arial"/>
        <family val="2"/>
      </rPr>
      <t xml:space="preserve">For further information on the tables please </t>
    </r>
    <r>
      <rPr>
        <u/>
        <sz val="10"/>
        <color theme="10"/>
        <rFont val="Arial"/>
        <family val="2"/>
      </rPr>
      <t>click here</t>
    </r>
  </si>
  <si>
    <t>Statistical Bulletin 2018/19</t>
  </si>
  <si>
    <t>Figures are for Quarter One 2018/19.</t>
  </si>
  <si>
    <t>This bulletin presents data on the activities of the Public Prosecution Service for Quarter One of the 2018/19 financial year covering from 1 April 2018 to 30 June 2018. The intention of the publication is to show figures on the processes within the PPS such as files received and by classification, prosecutorial decisions issued, reasons for no prosecutions, average days required for a decision and decisions dealt with both Crown and Magistrates courts.</t>
  </si>
  <si>
    <t>The original Statistical Bulletin, Quarter One 2018/19 report, which these tables come from, can be found on the PPS website here:</t>
  </si>
  <si>
    <t>The next Statistical Bulletin covering the period 1 July 2018 to 30 September 2018 will be published 15th November 2018.</t>
  </si>
  <si>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Statistical Bulletin
</t>
    </r>
    <r>
      <rPr>
        <b/>
        <sz val="18"/>
        <color rgb="FF003366"/>
        <rFont val="Arial"/>
        <family val="2"/>
      </rPr>
      <t>Quarter One</t>
    </r>
    <r>
      <rPr>
        <b/>
        <sz val="22"/>
        <color rgb="FF003366"/>
        <rFont val="Arial"/>
        <family val="2"/>
      </rPr>
      <t xml:space="preserve"> </t>
    </r>
    <r>
      <rPr>
        <b/>
        <sz val="18"/>
        <color rgb="FF003366"/>
        <rFont val="Arial"/>
        <family val="2"/>
      </rPr>
      <t>1 April 2018 - 30th June 2018</t>
    </r>
  </si>
  <si>
    <t>Q1 2018/19</t>
  </si>
  <si>
    <t>Q1 2017/18</t>
  </si>
  <si>
    <r>
      <t xml:space="preserve">                   Quarter 1 2017/18 and Quarter 1 2018/19 </t>
    </r>
    <r>
      <rPr>
        <vertAlign val="superscript"/>
        <sz val="10"/>
        <color rgb="FF003366"/>
        <rFont val="Arial"/>
        <family val="2"/>
      </rPr>
      <t>1</t>
    </r>
  </si>
  <si>
    <r>
      <t xml:space="preserve">                   Quarter 1 2017/18 and Quarter 1 2018/19</t>
    </r>
    <r>
      <rPr>
        <vertAlign val="superscript"/>
        <sz val="10"/>
        <color rgb="FF003366"/>
        <rFont val="Arial"/>
        <family val="2"/>
      </rPr>
      <t>1</t>
    </r>
  </si>
  <si>
    <r>
      <t>1 '</t>
    </r>
    <r>
      <rPr>
        <sz val="8"/>
        <color theme="1"/>
        <rFont val="Arial"/>
        <family val="2"/>
      </rPr>
      <t>Quarter’ refers to the financial year; i.e. Quarter (Q1) reflects the period from 1 April to 30 June.</t>
    </r>
  </si>
  <si>
    <t>National Crime Agency</t>
  </si>
  <si>
    <r>
      <t xml:space="preserve">                    Quarter 1 2017/18 and Quarter 1 2018/19 </t>
    </r>
    <r>
      <rPr>
        <vertAlign val="superscript"/>
        <sz val="10"/>
        <color rgb="FF003366"/>
        <rFont val="Arial"/>
        <family val="2"/>
      </rPr>
      <t>1</t>
    </r>
  </si>
  <si>
    <r>
      <t>1</t>
    </r>
    <r>
      <rPr>
        <sz val="8"/>
        <color theme="1"/>
        <rFont val="Arial"/>
        <family val="2"/>
      </rPr>
      <t xml:space="preserve">  'Quarter' refers to the financial year; i.e. Quarter 1 (Q1) reflects the period from 1 April to 30 June.</t>
    </r>
  </si>
  <si>
    <r>
      <t>1 '</t>
    </r>
    <r>
      <rPr>
        <sz val="8"/>
        <color theme="1"/>
        <rFont val="Arial"/>
        <family val="2"/>
      </rPr>
      <t>Quarter' refers to the financial year; i.e. Quarter 1 (Q1) the period from 1 April to 30 June.</t>
    </r>
  </si>
  <si>
    <r>
      <t xml:space="preserve">                Quarter 1 2017/18 and Quarter 1 2018/19 </t>
    </r>
    <r>
      <rPr>
        <vertAlign val="superscript"/>
        <sz val="10"/>
        <color rgb="FF003366"/>
        <rFont val="Arial"/>
        <family val="2"/>
      </rPr>
      <t>1</t>
    </r>
  </si>
  <si>
    <r>
      <t xml:space="preserve">1 </t>
    </r>
    <r>
      <rPr>
        <sz val="8"/>
        <color theme="1"/>
        <rFont val="Arial"/>
        <family val="2"/>
      </rPr>
      <t>'Quarter' refers to the financial year; i.e. Quarter 1 (Q1) reflects the period from 1 April to 30 June.</t>
    </r>
  </si>
  <si>
    <r>
      <t>1 '</t>
    </r>
    <r>
      <rPr>
        <sz val="8"/>
        <color theme="1"/>
        <rFont val="Arial"/>
        <family val="2"/>
      </rPr>
      <t>Quarter' refers to the financial year; i.e. Quarter (Q1) reflects the period from 1 April to 30 June.</t>
    </r>
  </si>
  <si>
    <r>
      <t>1</t>
    </r>
    <r>
      <rPr>
        <sz val="8"/>
        <color theme="1"/>
        <rFont val="Arial"/>
        <family val="2"/>
      </rPr>
      <t xml:space="preserve"> 'Quarter' refers to the financial year; i.e. Quarter 1 (Q1) reflects the period from 1 April to 30 June.</t>
    </r>
  </si>
  <si>
    <r>
      <t xml:space="preserve">                 Quarter 1 2017/18 and Quarter 1 2018/19 </t>
    </r>
    <r>
      <rPr>
        <vertAlign val="superscript"/>
        <sz val="10"/>
        <color rgb="FF003366"/>
        <rFont val="Arial"/>
        <family val="2"/>
      </rPr>
      <t>1</t>
    </r>
  </si>
  <si>
    <r>
      <t xml:space="preserve"> 1 '</t>
    </r>
    <r>
      <rPr>
        <sz val="8"/>
        <color theme="1"/>
        <rFont val="Arial"/>
        <family val="2"/>
      </rPr>
      <t>Quarter' refers to the financial year; i.e. Quarter 1 (Q1) reflects the period from 1 April to 30 June.</t>
    </r>
  </si>
  <si>
    <r>
      <rPr>
        <vertAlign val="superscript"/>
        <sz val="8"/>
        <color theme="1"/>
        <rFont val="Arial"/>
        <family val="2"/>
      </rPr>
      <t>1</t>
    </r>
    <r>
      <rPr>
        <sz val="8"/>
        <color theme="1"/>
        <rFont val="Arial"/>
        <family val="2"/>
      </rPr>
      <t xml:space="preserve"> 'Quarter' refers to the financial year; i.e. Quarter 1 (Q1) reflects the period from 1 April to 30 June.</t>
    </r>
  </si>
  <si>
    <r>
      <t xml:space="preserve">1 </t>
    </r>
    <r>
      <rPr>
        <sz val="8"/>
        <color theme="1"/>
        <rFont val="Arial"/>
        <family val="2"/>
      </rPr>
      <t>'Quarters' refers to the financial year; i.e. Quarter (Q1) reflects the period from 1 April to 30 June.</t>
    </r>
  </si>
  <si>
    <r>
      <t>% Change (Files Received)</t>
    </r>
    <r>
      <rPr>
        <b/>
        <vertAlign val="superscript"/>
        <sz val="10"/>
        <color theme="1"/>
        <rFont val="Arial"/>
        <family val="2"/>
      </rPr>
      <t xml:space="preserve"> </t>
    </r>
    <r>
      <rPr>
        <b/>
        <sz val="10"/>
        <color theme="1"/>
        <rFont val="Arial"/>
        <family val="2"/>
      </rPr>
      <t>Q1 2017/18 to Q1 2018/19</t>
    </r>
  </si>
  <si>
    <t>Change (Q1 2017/18 to Q1 2018/19)</t>
  </si>
  <si>
    <t>Change (Q1 2017/18 to Q1 2018/19) %</t>
  </si>
  <si>
    <t>% Change (Requests Submitted) Q1 2017/18 to Q1 2018/19</t>
  </si>
  <si>
    <t>% Change (Decisions Issued) Q1 2017/18 to Q1 2018/19</t>
  </si>
  <si>
    <t>% Change (No prosecution decisions issued) Q1 2017/18 to Q1 2018/19</t>
  </si>
  <si>
    <t>% Change (Summonses Issued) Q1 2017/18 to Q1 2018/19</t>
  </si>
  <si>
    <r>
      <t xml:space="preserve">% Change (Defendants dealt with)                                     Q1 2017/18 to Q1 2018/19 </t>
    </r>
    <r>
      <rPr>
        <b/>
        <vertAlign val="superscript"/>
        <sz val="10"/>
        <color theme="1"/>
        <rFont val="Arial"/>
        <family val="2"/>
      </rPr>
      <t>4</t>
    </r>
  </si>
  <si>
    <t>% Change (Defendants dealt with)                                     Q1 2017/18 to Q1 2018/19</t>
  </si>
  <si>
    <t>"#" refers to a number &gt;=3 which has been suprresed to prevent disclosure of small numbers elsewhere</t>
  </si>
  <si>
    <r>
      <t xml:space="preserve">3 </t>
    </r>
    <r>
      <rPr>
        <sz val="8"/>
        <color rgb="FF000000"/>
        <rFont val="Arial"/>
        <family val="2"/>
      </rPr>
      <t>Some percentage changes are stated as ‘N/A’ due to base number being too small to allow for the calculation of a percentage.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</si>
</sst>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4" x14ac:knownFonts="1">
    <font>
      <sz val="11"/>
      <color theme="1"/>
      <name val="Calibri"/>
      <family val="2"/>
      <scheme val="minor"/>
    </font>
    <font>
      <sz val="10"/>
      <color theme="1"/>
      <name val="Times New Roman"/>
      <family val="1"/>
    </font>
    <font>
      <sz val="12"/>
      <color theme="1"/>
      <name val="Times New Roman"/>
      <family val="1"/>
    </font>
    <font>
      <b/>
      <sz val="12"/>
      <color rgb="FF660066"/>
      <name val="Arial"/>
      <family val="2"/>
    </font>
    <font>
      <b/>
      <sz val="12"/>
      <color theme="1"/>
      <name val="Arial"/>
      <family val="2"/>
    </font>
    <font>
      <sz val="10"/>
      <color theme="1"/>
      <name val="Arial"/>
      <family val="2"/>
    </font>
    <font>
      <sz val="8"/>
      <color theme="1"/>
      <name val="Arial"/>
      <family val="2"/>
    </font>
    <font>
      <vertAlign val="superscript"/>
      <sz val="10"/>
      <color theme="1"/>
      <name val="Arial"/>
      <family val="2"/>
    </font>
    <font>
      <sz val="9"/>
      <color theme="1"/>
      <name val="Arial"/>
      <family val="2"/>
    </font>
    <font>
      <b/>
      <sz val="10"/>
      <color theme="1"/>
      <name val="Arial"/>
      <family val="2"/>
    </font>
    <font>
      <b/>
      <sz val="10"/>
      <color theme="1"/>
      <name val="Times New Roman"/>
      <family val="1"/>
    </font>
    <font>
      <vertAlign val="superscript"/>
      <sz val="8"/>
      <color theme="1"/>
      <name val="Arial"/>
      <family val="2"/>
    </font>
    <font>
      <sz val="10"/>
      <color rgb="FF000000"/>
      <name val="Arial"/>
      <family val="2"/>
    </font>
    <font>
      <b/>
      <sz val="10"/>
      <color rgb="FF000000"/>
      <name val="Arial"/>
      <family val="2"/>
    </font>
    <font>
      <b/>
      <sz val="9"/>
      <color theme="1"/>
      <name val="Arial"/>
      <family val="2"/>
    </font>
    <font>
      <u/>
      <sz val="11"/>
      <color theme="10"/>
      <name val="Calibri"/>
      <family val="2"/>
      <scheme val="minor"/>
    </font>
    <font>
      <sz val="11"/>
      <color theme="1"/>
      <name val="Calibri"/>
      <family val="2"/>
      <scheme val="minor"/>
    </font>
    <font>
      <b/>
      <vertAlign val="superscript"/>
      <sz val="10"/>
      <color theme="1"/>
      <name val="Arial"/>
      <family val="2"/>
    </font>
    <font>
      <b/>
      <sz val="10"/>
      <color rgb="FF000080"/>
      <name val="Arial"/>
      <family val="2"/>
    </font>
    <font>
      <sz val="12"/>
      <name val="Arial"/>
      <family val="2"/>
    </font>
    <font>
      <u/>
      <sz val="10.45"/>
      <color indexed="12"/>
      <name val="Arial"/>
      <family val="2"/>
    </font>
    <font>
      <u/>
      <sz val="10"/>
      <color theme="10"/>
      <name val="Arial"/>
      <family val="2"/>
    </font>
    <font>
      <sz val="10"/>
      <name val="Arial"/>
      <family val="2"/>
    </font>
    <font>
      <sz val="11"/>
      <color rgb="FF660066"/>
      <name val="Calibri"/>
      <family val="2"/>
      <scheme val="minor"/>
    </font>
    <font>
      <b/>
      <u/>
      <sz val="12"/>
      <color rgb="FF660066"/>
      <name val="Arial"/>
      <family val="2"/>
    </font>
    <font>
      <u/>
      <sz val="12"/>
      <color theme="10"/>
      <name val="Calibri"/>
      <family val="2"/>
      <scheme val="minor"/>
    </font>
    <font>
      <b/>
      <u/>
      <sz val="10"/>
      <color theme="1"/>
      <name val="Arial"/>
      <family val="2"/>
    </font>
    <font>
      <i/>
      <sz val="10"/>
      <color theme="1"/>
      <name val="Arial"/>
      <family val="2"/>
    </font>
    <font>
      <sz val="10"/>
      <color theme="1"/>
      <name val="Tahoma"/>
      <family val="2"/>
    </font>
    <font>
      <sz val="8"/>
      <color theme="1"/>
      <name val="Tahoma"/>
      <family val="2"/>
    </font>
    <font>
      <sz val="10"/>
      <color theme="10"/>
      <name val="Arial"/>
      <family val="2"/>
    </font>
    <font>
      <u/>
      <sz val="8"/>
      <color theme="10"/>
      <name val="Arial"/>
      <family val="2"/>
    </font>
    <font>
      <b/>
      <sz val="10"/>
      <color rgb="FF003366"/>
      <name val="Arial"/>
      <family val="2"/>
    </font>
    <font>
      <b/>
      <sz val="12"/>
      <color rgb="FF003366"/>
      <name val="Arial"/>
      <family val="2"/>
    </font>
    <font>
      <b/>
      <sz val="22"/>
      <color rgb="FF003366"/>
      <name val="Arial"/>
      <family val="2"/>
    </font>
    <font>
      <b/>
      <u/>
      <sz val="12"/>
      <color rgb="FF003366"/>
      <name val="Arial"/>
      <family val="2"/>
    </font>
    <font>
      <sz val="10"/>
      <color rgb="FF003366"/>
      <name val="Arial"/>
      <family val="2"/>
    </font>
    <font>
      <vertAlign val="superscript"/>
      <sz val="10"/>
      <color rgb="FF003366"/>
      <name val="Arial"/>
      <family val="2"/>
    </font>
    <font>
      <sz val="11"/>
      <color rgb="FF003366"/>
      <name val="Calibri"/>
      <family val="2"/>
      <scheme val="minor"/>
    </font>
    <font>
      <sz val="12"/>
      <color rgb="FF003366"/>
      <name val="Times New Roman"/>
      <family val="1"/>
    </font>
    <font>
      <u/>
      <vertAlign val="superscript"/>
      <sz val="8"/>
      <color theme="10"/>
      <name val="Arial"/>
      <family val="2"/>
    </font>
    <font>
      <b/>
      <sz val="18"/>
      <color rgb="FF003366"/>
      <name val="Arial"/>
      <family val="2"/>
    </font>
    <font>
      <vertAlign val="superscript"/>
      <sz val="8"/>
      <color rgb="FF000000"/>
      <name val="Arial"/>
      <family val="2"/>
    </font>
    <font>
      <sz val="8"/>
      <color rgb="FF000000"/>
      <name val="Arial"/>
      <family val="2"/>
    </font>
  </fonts>
  <fills count="4">
    <fill>
      <patternFill patternType="none"/>
    </fill>
    <fill>
      <patternFill patternType="gray125"/>
    </fill>
    <fill>
      <patternFill patternType="solid">
        <fgColor rgb="FF003366"/>
        <bgColor indexed="64"/>
      </patternFill>
    </fill>
    <fill>
      <patternFill patternType="solid">
        <fgColor theme="0"/>
        <bgColor indexed="64"/>
      </patternFill>
    </fill>
  </fills>
  <borders count="76">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rgb="FF000000"/>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rgb="FF000000"/>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rgb="FF000000"/>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rgb="FF000000"/>
      </top>
      <bottom style="medium">
        <color indexed="64"/>
      </bottom>
      <diagonal/>
    </border>
    <border>
      <left style="thin">
        <color indexed="64"/>
      </left>
      <right style="thin">
        <color indexed="64"/>
      </right>
      <top style="medium">
        <color rgb="FF000000"/>
      </top>
      <bottom/>
      <diagonal/>
    </border>
    <border>
      <left/>
      <right style="thin">
        <color indexed="64"/>
      </right>
      <top style="medium">
        <color indexed="64"/>
      </top>
      <bottom style="thin">
        <color indexed="64"/>
      </bottom>
      <diagonal/>
    </border>
    <border>
      <left/>
      <right/>
      <top/>
      <bottom style="thin">
        <color indexed="64"/>
      </bottom>
      <diagonal/>
    </border>
  </borders>
  <cellStyleXfs count="6">
    <xf numFmtId="0" fontId="0" fillId="0" borderId="0"/>
    <xf numFmtId="0" fontId="15" fillId="0" borderId="0" applyNumberFormat="0" applyFill="0" applyBorder="0" applyAlignment="0" applyProtection="0"/>
    <xf numFmtId="0" fontId="16" fillId="0" borderId="0"/>
    <xf numFmtId="0" fontId="19" fillId="0" borderId="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cellStyleXfs>
  <cellXfs count="395">
    <xf numFmtId="0" fontId="0" fillId="0" borderId="0" xfId="0"/>
    <xf numFmtId="0" fontId="2" fillId="0" borderId="0" xfId="0" applyFont="1" applyAlignment="1">
      <alignment vertical="center"/>
    </xf>
    <xf numFmtId="0" fontId="5" fillId="0" borderId="0" xfId="0" applyFont="1" applyAlignment="1">
      <alignment vertical="center"/>
    </xf>
    <xf numFmtId="0" fontId="11" fillId="0" borderId="0" xfId="0" applyFont="1" applyAlignment="1">
      <alignment vertical="center" wrapText="1"/>
    </xf>
    <xf numFmtId="0" fontId="3" fillId="0" borderId="0" xfId="0" applyFont="1" applyAlignment="1">
      <alignment vertical="center"/>
    </xf>
    <xf numFmtId="0" fontId="5" fillId="0" borderId="1" xfId="0" applyFont="1" applyBorder="1" applyAlignment="1">
      <alignment vertical="center"/>
    </xf>
    <xf numFmtId="0" fontId="5" fillId="0" borderId="0" xfId="0" applyFont="1" applyAlignment="1">
      <alignment vertical="center"/>
    </xf>
    <xf numFmtId="0" fontId="2" fillId="0" borderId="0" xfId="0" applyFont="1" applyAlignment="1">
      <alignment vertical="center" wrapText="1"/>
    </xf>
    <xf numFmtId="0" fontId="1" fillId="0" borderId="0" xfId="0" applyFont="1" applyAlignment="1">
      <alignment vertical="center" wrapText="1"/>
    </xf>
    <xf numFmtId="0" fontId="5" fillId="0" borderId="27" xfId="0" applyFont="1" applyBorder="1" applyAlignment="1">
      <alignment horizontal="center" vertical="center"/>
    </xf>
    <xf numFmtId="0" fontId="11" fillId="0" borderId="0" xfId="0" applyFont="1" applyAlignment="1">
      <alignment vertical="center"/>
    </xf>
    <xf numFmtId="0" fontId="5" fillId="0" borderId="0" xfId="0" applyFont="1" applyBorder="1" applyAlignment="1">
      <alignment vertical="center"/>
    </xf>
    <xf numFmtId="0" fontId="5" fillId="0" borderId="12" xfId="0" applyFont="1" applyBorder="1" applyAlignment="1">
      <alignment vertical="center" wrapText="1"/>
    </xf>
    <xf numFmtId="0" fontId="8" fillId="0" borderId="12" xfId="0" applyFont="1" applyBorder="1" applyAlignment="1">
      <alignment horizontal="center" vertical="center"/>
    </xf>
    <xf numFmtId="3" fontId="8" fillId="0" borderId="12" xfId="0" applyNumberFormat="1" applyFont="1" applyBorder="1" applyAlignment="1">
      <alignment horizontal="center" vertical="center" wrapText="1"/>
    </xf>
    <xf numFmtId="3" fontId="8" fillId="0" borderId="12" xfId="0" applyNumberFormat="1" applyFont="1" applyBorder="1" applyAlignment="1">
      <alignment horizontal="center" vertical="center"/>
    </xf>
    <xf numFmtId="0" fontId="8" fillId="0" borderId="12" xfId="0" applyFont="1" applyBorder="1" applyAlignment="1">
      <alignment horizontal="center" vertical="center" wrapText="1"/>
    </xf>
    <xf numFmtId="0" fontId="5" fillId="0" borderId="53" xfId="0" applyFont="1" applyBorder="1" applyAlignment="1">
      <alignment horizontal="center" vertical="center" wrapText="1"/>
    </xf>
    <xf numFmtId="0" fontId="11" fillId="0" borderId="0" xfId="0" applyFont="1" applyAlignment="1">
      <alignment vertical="center"/>
    </xf>
    <xf numFmtId="0" fontId="5" fillId="0" borderId="0" xfId="0" applyFont="1"/>
    <xf numFmtId="0" fontId="5" fillId="0" borderId="0" xfId="0" applyFont="1" applyAlignment="1">
      <alignment vertical="center" wrapText="1"/>
    </xf>
    <xf numFmtId="0" fontId="6" fillId="0" borderId="1" xfId="0" applyFont="1" applyBorder="1" applyAlignment="1">
      <alignment vertical="center"/>
    </xf>
    <xf numFmtId="0" fontId="16" fillId="0" borderId="0" xfId="2" applyFill="1" applyBorder="1"/>
    <xf numFmtId="0" fontId="16" fillId="0" borderId="0" xfId="2"/>
    <xf numFmtId="0" fontId="9" fillId="0" borderId="0" xfId="2" applyFont="1" applyBorder="1" applyAlignment="1">
      <alignment horizontal="left" wrapText="1"/>
    </xf>
    <xf numFmtId="15" fontId="9" fillId="0" borderId="0" xfId="2" applyNumberFormat="1" applyFont="1" applyBorder="1" applyAlignment="1">
      <alignment horizontal="left" vertical="top"/>
    </xf>
    <xf numFmtId="0" fontId="18" fillId="0" borderId="0" xfId="2" applyFont="1" applyFill="1" applyBorder="1" applyAlignment="1">
      <alignment vertical="center" wrapText="1"/>
    </xf>
    <xf numFmtId="0" fontId="9" fillId="0" borderId="0" xfId="2" applyFont="1" applyFill="1" applyBorder="1" applyAlignment="1">
      <alignment wrapText="1"/>
    </xf>
    <xf numFmtId="0" fontId="5" fillId="0" borderId="0" xfId="2" applyFont="1" applyFill="1" applyBorder="1" applyAlignment="1">
      <alignment vertical="top"/>
    </xf>
    <xf numFmtId="0" fontId="16" fillId="0" borderId="0" xfId="2" applyBorder="1"/>
    <xf numFmtId="0" fontId="9" fillId="0" borderId="0" xfId="2" applyFont="1" applyFill="1" applyBorder="1" applyAlignment="1">
      <alignment horizontal="center"/>
    </xf>
    <xf numFmtId="0" fontId="5" fillId="0" borderId="0" xfId="2" applyFont="1" applyBorder="1" applyAlignment="1">
      <alignment wrapText="1"/>
    </xf>
    <xf numFmtId="0" fontId="16" fillId="0" borderId="0" xfId="2" applyFill="1"/>
    <xf numFmtId="0" fontId="5" fillId="0" borderId="0" xfId="2" applyFont="1"/>
    <xf numFmtId="0" fontId="22" fillId="0" borderId="0" xfId="2" applyFont="1" applyBorder="1" applyAlignment="1">
      <alignment wrapText="1"/>
    </xf>
    <xf numFmtId="0" fontId="22" fillId="0" borderId="0" xfId="2" applyFont="1" applyBorder="1"/>
    <xf numFmtId="0" fontId="22" fillId="0" borderId="0" xfId="1" applyFont="1" applyBorder="1" applyAlignment="1" applyProtection="1">
      <alignment wrapText="1"/>
    </xf>
    <xf numFmtId="0" fontId="15" fillId="0" borderId="0" xfId="1"/>
    <xf numFmtId="0" fontId="5" fillId="0" borderId="0" xfId="2" applyFont="1" applyBorder="1" applyAlignment="1">
      <alignment vertical="top" wrapText="1"/>
    </xf>
    <xf numFmtId="0" fontId="23" fillId="0" borderId="0" xfId="2" applyFont="1" applyBorder="1"/>
    <xf numFmtId="0" fontId="15" fillId="0" borderId="0" xfId="1" applyAlignment="1" applyProtection="1">
      <alignment horizontal="left" vertical="top" wrapText="1"/>
    </xf>
    <xf numFmtId="0" fontId="3" fillId="0" borderId="0" xfId="0" applyFont="1" applyAlignment="1">
      <alignment wrapText="1"/>
    </xf>
    <xf numFmtId="0" fontId="25" fillId="0" borderId="0" xfId="1" quotePrefix="1" applyFont="1"/>
    <xf numFmtId="0" fontId="25" fillId="0" borderId="0" xfId="1" applyFont="1"/>
    <xf numFmtId="0" fontId="26"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justify" vertical="center"/>
    </xf>
    <xf numFmtId="0" fontId="28" fillId="0" borderId="0" xfId="0" applyFont="1" applyAlignment="1">
      <alignment vertical="center"/>
    </xf>
    <xf numFmtId="0" fontId="27" fillId="0" borderId="0" xfId="0" applyFont="1" applyAlignment="1">
      <alignment horizontal="justify" vertical="center"/>
    </xf>
    <xf numFmtId="0" fontId="29" fillId="0" borderId="0" xfId="0" applyFont="1" applyAlignment="1">
      <alignment horizontal="justify" vertical="center"/>
    </xf>
    <xf numFmtId="0" fontId="26" fillId="0" borderId="0" xfId="0" applyFont="1" applyAlignment="1">
      <alignment vertical="center"/>
    </xf>
    <xf numFmtId="0" fontId="7" fillId="0" borderId="0" xfId="0" applyFont="1" applyAlignment="1">
      <alignment horizontal="justify" vertical="center"/>
    </xf>
    <xf numFmtId="0" fontId="15" fillId="0" borderId="0" xfId="1" applyFill="1" applyBorder="1"/>
    <xf numFmtId="0" fontId="15" fillId="0" borderId="0" xfId="1" applyBorder="1" applyAlignment="1">
      <alignment horizontal="left"/>
    </xf>
    <xf numFmtId="0" fontId="24" fillId="0" borderId="0" xfId="0" applyFont="1"/>
    <xf numFmtId="0" fontId="5" fillId="0" borderId="6" xfId="0" applyFont="1" applyBorder="1" applyAlignment="1">
      <alignment horizontal="center" vertical="center" wrapText="1"/>
    </xf>
    <xf numFmtId="0" fontId="15" fillId="0" borderId="0" xfId="1" applyAlignment="1">
      <alignment vertical="center" wrapText="1"/>
    </xf>
    <xf numFmtId="0" fontId="31" fillId="0" borderId="0" xfId="1" applyFont="1" applyAlignment="1">
      <alignment vertical="center" wrapText="1"/>
    </xf>
    <xf numFmtId="0" fontId="31" fillId="0" borderId="0" xfId="1" applyFont="1"/>
    <xf numFmtId="0" fontId="31" fillId="0" borderId="0" xfId="1" applyFont="1" applyAlignment="1">
      <alignment vertical="center"/>
    </xf>
    <xf numFmtId="164" fontId="12" fillId="0" borderId="7" xfId="0" applyNumberFormat="1" applyFont="1" applyBorder="1" applyAlignment="1">
      <alignment horizontal="center" vertical="center"/>
    </xf>
    <xf numFmtId="164" fontId="5" fillId="0" borderId="29" xfId="0" applyNumberFormat="1" applyFont="1" applyBorder="1" applyAlignment="1">
      <alignment horizontal="center" vertical="center"/>
    </xf>
    <xf numFmtId="164" fontId="5" fillId="0" borderId="0" xfId="0" applyNumberFormat="1" applyFont="1" applyBorder="1" applyAlignment="1">
      <alignment horizontal="center" vertical="center"/>
    </xf>
    <xf numFmtId="0" fontId="4" fillId="0" borderId="0" xfId="0" applyFont="1" applyAlignment="1">
      <alignment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20" xfId="0" applyFont="1" applyBorder="1" applyAlignment="1">
      <alignment horizontal="center" vertical="center"/>
    </xf>
    <xf numFmtId="0" fontId="5" fillId="0" borderId="14" xfId="0" applyFont="1" applyBorder="1" applyAlignment="1">
      <alignmen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3" fontId="5" fillId="0" borderId="29"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31" xfId="0" applyNumberFormat="1" applyFont="1" applyBorder="1" applyAlignment="1">
      <alignment horizontal="center" vertical="center"/>
    </xf>
    <xf numFmtId="0" fontId="5" fillId="0" borderId="16" xfId="0" applyFont="1" applyBorder="1" applyAlignment="1">
      <alignment horizontal="center" vertical="center"/>
    </xf>
    <xf numFmtId="164" fontId="9" fillId="0" borderId="33" xfId="0" applyNumberFormat="1" applyFont="1" applyBorder="1" applyAlignment="1">
      <alignment horizontal="center" vertical="center"/>
    </xf>
    <xf numFmtId="164" fontId="12" fillId="0" borderId="0" xfId="0" applyNumberFormat="1" applyFont="1" applyBorder="1" applyAlignment="1">
      <alignment horizontal="center" vertical="center"/>
    </xf>
    <xf numFmtId="3" fontId="12" fillId="0" borderId="10" xfId="0" applyNumberFormat="1" applyFont="1" applyBorder="1" applyAlignment="1">
      <alignment horizontal="center" vertical="center"/>
    </xf>
    <xf numFmtId="0" fontId="5" fillId="0" borderId="43" xfId="0" applyFont="1" applyBorder="1" applyAlignment="1">
      <alignment horizontal="center" vertical="center"/>
    </xf>
    <xf numFmtId="0" fontId="5" fillId="0" borderId="3"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vertical="center"/>
    </xf>
    <xf numFmtId="0" fontId="12" fillId="0" borderId="10" xfId="0" applyFont="1" applyBorder="1" applyAlignment="1">
      <alignment horizontal="center" vertical="center"/>
    </xf>
    <xf numFmtId="0" fontId="5" fillId="0" borderId="39" xfId="0" applyFont="1" applyBorder="1" applyAlignment="1">
      <alignment horizontal="center" vertical="center"/>
    </xf>
    <xf numFmtId="0" fontId="5" fillId="0" borderId="29" xfId="0" applyFont="1" applyBorder="1" applyAlignment="1">
      <alignment horizontal="center" vertical="center"/>
    </xf>
    <xf numFmtId="0" fontId="11" fillId="0" borderId="0" xfId="0" applyFont="1" applyAlignment="1">
      <alignment vertical="center"/>
    </xf>
    <xf numFmtId="0" fontId="5" fillId="0" borderId="36" xfId="0" applyFont="1" applyBorder="1" applyAlignment="1">
      <alignment horizontal="center" vertical="center"/>
    </xf>
    <xf numFmtId="0" fontId="5" fillId="0" borderId="41" xfId="0" applyFont="1" applyBorder="1" applyAlignment="1">
      <alignment horizontal="center" vertical="center"/>
    </xf>
    <xf numFmtId="0" fontId="5" fillId="0" borderId="46" xfId="0" applyFont="1" applyBorder="1" applyAlignment="1">
      <alignment horizontal="center" vertical="center"/>
    </xf>
    <xf numFmtId="0" fontId="5" fillId="0" borderId="0" xfId="0" applyFont="1" applyBorder="1" applyAlignment="1">
      <alignment vertical="center"/>
    </xf>
    <xf numFmtId="0" fontId="8" fillId="0" borderId="9" xfId="0" applyFont="1" applyBorder="1" applyAlignment="1">
      <alignment horizontal="center" vertical="center"/>
    </xf>
    <xf numFmtId="0" fontId="8" fillId="0" borderId="27" xfId="0" applyFont="1" applyBorder="1" applyAlignment="1">
      <alignment horizontal="center" vertical="center"/>
    </xf>
    <xf numFmtId="3" fontId="5" fillId="0" borderId="16" xfId="0" applyNumberFormat="1" applyFont="1" applyBorder="1" applyAlignment="1">
      <alignment horizontal="center" vertical="center"/>
    </xf>
    <xf numFmtId="164" fontId="9" fillId="0" borderId="16" xfId="0" applyNumberFormat="1" applyFont="1" applyBorder="1" applyAlignment="1">
      <alignment horizontal="center" vertical="center"/>
    </xf>
    <xf numFmtId="164" fontId="9" fillId="0" borderId="9" xfId="0" applyNumberFormat="1" applyFont="1" applyBorder="1" applyAlignment="1">
      <alignment horizontal="center" vertical="center"/>
    </xf>
    <xf numFmtId="0" fontId="5" fillId="0" borderId="12" xfId="0" applyFont="1" applyBorder="1" applyAlignment="1">
      <alignment horizontal="center" vertical="center"/>
    </xf>
    <xf numFmtId="0" fontId="2" fillId="0" borderId="0" xfId="0" applyFont="1" applyAlignment="1">
      <alignment vertical="center" wrapText="1"/>
    </xf>
    <xf numFmtId="164" fontId="9" fillId="0" borderId="31" xfId="0" applyNumberFormat="1" applyFont="1" applyBorder="1" applyAlignment="1">
      <alignment horizontal="center" vertical="center"/>
    </xf>
    <xf numFmtId="164" fontId="9" fillId="0" borderId="27" xfId="0" applyNumberFormat="1" applyFont="1" applyBorder="1" applyAlignment="1">
      <alignment horizontal="center" vertical="center"/>
    </xf>
    <xf numFmtId="0" fontId="6" fillId="0" borderId="0" xfId="0" applyFont="1" applyBorder="1" applyAlignment="1">
      <alignment horizontal="right" vertical="center"/>
    </xf>
    <xf numFmtId="0" fontId="8" fillId="0" borderId="13" xfId="0" applyFont="1" applyBorder="1" applyAlignment="1">
      <alignment horizontal="center" vertical="center"/>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0" xfId="0" applyFont="1" applyBorder="1" applyAlignment="1">
      <alignment horizontal="center" vertical="center"/>
    </xf>
    <xf numFmtId="3" fontId="8" fillId="0" borderId="29" xfId="0" applyNumberFormat="1" applyFont="1" applyBorder="1" applyAlignment="1">
      <alignment horizontal="center" vertical="center"/>
    </xf>
    <xf numFmtId="3" fontId="8" fillId="0" borderId="10" xfId="0" applyNumberFormat="1" applyFont="1" applyBorder="1" applyAlignment="1">
      <alignment horizontal="center" vertical="center"/>
    </xf>
    <xf numFmtId="0" fontId="8" fillId="0" borderId="29" xfId="0" applyFont="1" applyBorder="1" applyAlignment="1">
      <alignment horizontal="center" vertical="center"/>
    </xf>
    <xf numFmtId="164" fontId="14" fillId="0" borderId="13"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14" fillId="0" borderId="27" xfId="0" applyNumberFormat="1" applyFont="1" applyBorder="1" applyAlignment="1">
      <alignment horizontal="center" vertical="center"/>
    </xf>
    <xf numFmtId="164" fontId="9" fillId="0" borderId="13" xfId="0" applyNumberFormat="1" applyFont="1" applyBorder="1" applyAlignment="1">
      <alignment horizontal="center" vertical="center"/>
    </xf>
    <xf numFmtId="3" fontId="5" fillId="0" borderId="10"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6" fillId="0" borderId="1" xfId="0" applyFont="1" applyBorder="1" applyAlignment="1">
      <alignment horizontal="center" vertical="center"/>
    </xf>
    <xf numFmtId="0" fontId="5" fillId="0" borderId="47" xfId="0" applyFont="1" applyBorder="1" applyAlignment="1">
      <alignment vertical="center"/>
    </xf>
    <xf numFmtId="0" fontId="5" fillId="0" borderId="12" xfId="0" applyFont="1" applyBorder="1" applyAlignment="1">
      <alignment vertical="center"/>
    </xf>
    <xf numFmtId="0" fontId="5" fillId="0" borderId="31" xfId="0" applyFont="1" applyBorder="1" applyAlignment="1">
      <alignment horizontal="center" vertical="center"/>
    </xf>
    <xf numFmtId="0" fontId="5" fillId="0" borderId="43" xfId="0" applyFont="1" applyBorder="1" applyAlignment="1">
      <alignment vertical="center"/>
    </xf>
    <xf numFmtId="0" fontId="5" fillId="0" borderId="4" xfId="0" applyFont="1" applyBorder="1" applyAlignment="1">
      <alignment vertical="center"/>
    </xf>
    <xf numFmtId="0" fontId="5" fillId="0" borderId="9" xfId="0" applyFont="1" applyBorder="1" applyAlignment="1">
      <alignment horizontal="center" vertical="center"/>
    </xf>
    <xf numFmtId="3" fontId="5" fillId="0" borderId="8" xfId="0" applyNumberFormat="1" applyFont="1" applyBorder="1" applyAlignment="1">
      <alignment horizontal="center" vertical="center"/>
    </xf>
    <xf numFmtId="3" fontId="5" fillId="0" borderId="25" xfId="0" applyNumberFormat="1" applyFont="1" applyBorder="1" applyAlignment="1">
      <alignment horizontal="center" vertical="center"/>
    </xf>
    <xf numFmtId="0" fontId="4" fillId="0" borderId="0" xfId="0" applyFont="1" applyBorder="1" applyAlignment="1">
      <alignment horizontal="center" vertical="center"/>
    </xf>
    <xf numFmtId="164" fontId="9" fillId="0" borderId="20" xfId="0" applyNumberFormat="1" applyFont="1" applyBorder="1" applyAlignment="1">
      <alignment horizontal="center" vertical="center"/>
    </xf>
    <xf numFmtId="164" fontId="9" fillId="0" borderId="36"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5" xfId="0" applyFont="1" applyBorder="1" applyAlignment="1">
      <alignment horizontal="center" vertical="center"/>
    </xf>
    <xf numFmtId="3" fontId="5" fillId="0" borderId="20" xfId="0" applyNumberFormat="1" applyFont="1" applyBorder="1" applyAlignment="1">
      <alignment horizontal="center" vertical="center"/>
    </xf>
    <xf numFmtId="3" fontId="5" fillId="0" borderId="36" xfId="0" applyNumberFormat="1" applyFont="1" applyBorder="1" applyAlignment="1">
      <alignment horizontal="center" vertical="center"/>
    </xf>
    <xf numFmtId="3" fontId="5" fillId="0" borderId="55" xfId="0" applyNumberFormat="1" applyFont="1" applyBorder="1" applyAlignment="1">
      <alignment horizontal="center" vertical="center" wrapText="1"/>
    </xf>
    <xf numFmtId="3" fontId="5" fillId="0" borderId="55" xfId="0" applyNumberFormat="1" applyFont="1" applyBorder="1" applyAlignment="1">
      <alignment horizontal="center" vertical="center"/>
    </xf>
    <xf numFmtId="0" fontId="9" fillId="0" borderId="23" xfId="0" applyFont="1" applyBorder="1" applyAlignment="1">
      <alignment horizontal="center" vertical="center"/>
    </xf>
    <xf numFmtId="0" fontId="5" fillId="0" borderId="1" xfId="0" applyFont="1" applyBorder="1" applyAlignment="1">
      <alignment horizontal="center" vertical="center" wrapText="1"/>
    </xf>
    <xf numFmtId="0" fontId="5" fillId="0" borderId="53" xfId="0" applyFont="1" applyBorder="1" applyAlignment="1">
      <alignment horizontal="center" vertical="center"/>
    </xf>
    <xf numFmtId="0" fontId="9" fillId="0" borderId="53" xfId="0" applyFont="1" applyBorder="1" applyAlignment="1">
      <alignment vertical="center"/>
    </xf>
    <xf numFmtId="3" fontId="9" fillId="0" borderId="53" xfId="0" applyNumberFormat="1" applyFont="1" applyBorder="1" applyAlignment="1">
      <alignment horizontal="center" vertical="center"/>
    </xf>
    <xf numFmtId="0" fontId="9" fillId="0" borderId="53" xfId="0" applyFont="1" applyBorder="1" applyAlignment="1">
      <alignment horizontal="center" vertical="center"/>
    </xf>
    <xf numFmtId="3" fontId="9" fillId="0" borderId="59" xfId="0" applyNumberFormat="1" applyFont="1" applyBorder="1" applyAlignment="1">
      <alignment horizontal="center" vertical="center"/>
    </xf>
    <xf numFmtId="0" fontId="9" fillId="0" borderId="44" xfId="0" applyFont="1" applyBorder="1" applyAlignment="1">
      <alignment horizontal="center" vertical="center" wrapText="1"/>
    </xf>
    <xf numFmtId="164" fontId="9" fillId="0" borderId="60" xfId="0" applyNumberFormat="1" applyFont="1" applyBorder="1" applyAlignment="1">
      <alignment horizontal="center" vertical="center"/>
    </xf>
    <xf numFmtId="164" fontId="9" fillId="0" borderId="61" xfId="0" applyNumberFormat="1" applyFont="1" applyBorder="1" applyAlignment="1">
      <alignment horizontal="center" vertical="center"/>
    </xf>
    <xf numFmtId="3" fontId="12" fillId="0" borderId="8" xfId="0" applyNumberFormat="1" applyFont="1" applyBorder="1" applyAlignment="1">
      <alignment horizontal="center" vertical="center"/>
    </xf>
    <xf numFmtId="0" fontId="5" fillId="0" borderId="59" xfId="0" applyFont="1" applyBorder="1" applyAlignment="1">
      <alignment horizontal="center" vertical="center" wrapText="1"/>
    </xf>
    <xf numFmtId="0" fontId="5" fillId="0" borderId="39" xfId="0" applyFont="1" applyBorder="1" applyAlignment="1">
      <alignment horizontal="center" wrapText="1"/>
    </xf>
    <xf numFmtId="0" fontId="5" fillId="0" borderId="58" xfId="0" applyFont="1" applyBorder="1" applyAlignment="1">
      <alignment horizontal="center" vertical="center"/>
    </xf>
    <xf numFmtId="0" fontId="5" fillId="0" borderId="13" xfId="0" applyFont="1" applyBorder="1" applyAlignment="1">
      <alignment vertical="center"/>
    </xf>
    <xf numFmtId="0" fontId="5" fillId="0" borderId="42" xfId="0" applyFont="1" applyBorder="1" applyAlignment="1">
      <alignment vertical="center"/>
    </xf>
    <xf numFmtId="0" fontId="5" fillId="0" borderId="39" xfId="0" applyFont="1" applyBorder="1" applyAlignment="1">
      <alignment horizontal="center"/>
    </xf>
    <xf numFmtId="0" fontId="5" fillId="0" borderId="41" xfId="0" applyFont="1" applyBorder="1" applyAlignment="1">
      <alignment horizontal="center"/>
    </xf>
    <xf numFmtId="0" fontId="5" fillId="0" borderId="54" xfId="0" applyFont="1" applyBorder="1" applyAlignment="1">
      <alignment horizontal="center"/>
    </xf>
    <xf numFmtId="0" fontId="5" fillId="0" borderId="46" xfId="0" applyFont="1" applyBorder="1" applyAlignment="1">
      <alignment horizontal="center"/>
    </xf>
    <xf numFmtId="0" fontId="5" fillId="0" borderId="11" xfId="0" applyFont="1" applyBorder="1" applyAlignment="1">
      <alignment horizontal="center"/>
    </xf>
    <xf numFmtId="0" fontId="5" fillId="0" borderId="8" xfId="0" applyFont="1" applyBorder="1" applyAlignment="1">
      <alignment horizontal="center"/>
    </xf>
    <xf numFmtId="0" fontId="5" fillId="0" borderId="8" xfId="0" applyFont="1" applyBorder="1" applyAlignment="1">
      <alignment horizontal="center" wrapText="1"/>
    </xf>
    <xf numFmtId="0" fontId="9" fillId="0" borderId="14" xfId="0" applyFont="1" applyBorder="1" applyAlignment="1">
      <alignment vertical="center"/>
    </xf>
    <xf numFmtId="0" fontId="9" fillId="0" borderId="30" xfId="0" applyFont="1" applyBorder="1" applyAlignment="1">
      <alignment horizontal="left"/>
    </xf>
    <xf numFmtId="0" fontId="5" fillId="0" borderId="62" xfId="0" applyFont="1" applyBorder="1" applyAlignment="1">
      <alignment horizontal="center" wrapText="1"/>
    </xf>
    <xf numFmtId="0" fontId="8" fillId="0" borderId="63" xfId="0" applyFont="1" applyBorder="1" applyAlignment="1">
      <alignment horizontal="center" vertical="center"/>
    </xf>
    <xf numFmtId="3" fontId="5" fillId="0" borderId="64" xfId="0" applyNumberFormat="1" applyFont="1" applyBorder="1" applyAlignment="1">
      <alignment horizontal="center" vertical="center"/>
    </xf>
    <xf numFmtId="0" fontId="5" fillId="0" borderId="64" xfId="0" applyFont="1" applyBorder="1" applyAlignment="1">
      <alignment horizontal="center" vertical="center"/>
    </xf>
    <xf numFmtId="3" fontId="5" fillId="0" borderId="65" xfId="0" applyNumberFormat="1" applyFont="1" applyBorder="1" applyAlignment="1">
      <alignment horizontal="center" vertical="center"/>
    </xf>
    <xf numFmtId="0" fontId="5" fillId="0" borderId="30" xfId="0" applyFont="1" applyBorder="1" applyAlignment="1">
      <alignment horizontal="center"/>
    </xf>
    <xf numFmtId="0" fontId="5" fillId="0" borderId="15" xfId="0" applyFont="1" applyBorder="1" applyAlignment="1">
      <alignment horizontal="center"/>
    </xf>
    <xf numFmtId="0" fontId="5" fillId="0" borderId="18" xfId="0" applyFont="1" applyBorder="1" applyAlignment="1">
      <alignment horizontal="center"/>
    </xf>
    <xf numFmtId="0" fontId="5" fillId="0" borderId="52" xfId="0" applyFont="1" applyBorder="1" applyAlignment="1">
      <alignment horizontal="center" wrapText="1"/>
    </xf>
    <xf numFmtId="0" fontId="5" fillId="0" borderId="53" xfId="0" applyFont="1" applyBorder="1" applyAlignment="1">
      <alignment horizontal="center" wrapText="1"/>
    </xf>
    <xf numFmtId="0" fontId="5" fillId="0" borderId="28" xfId="0" applyFont="1" applyBorder="1" applyAlignment="1">
      <alignment horizontal="center"/>
    </xf>
    <xf numFmtId="0" fontId="5" fillId="0" borderId="35" xfId="0" applyFont="1" applyBorder="1" applyAlignment="1">
      <alignment horizontal="center"/>
    </xf>
    <xf numFmtId="0" fontId="5" fillId="0" borderId="19" xfId="0" applyFont="1" applyBorder="1" applyAlignment="1">
      <alignment horizontal="center"/>
    </xf>
    <xf numFmtId="0" fontId="5" fillId="0" borderId="10" xfId="0" applyFont="1" applyBorder="1" applyAlignment="1">
      <alignment horizontal="center"/>
    </xf>
    <xf numFmtId="0" fontId="5" fillId="0" borderId="50" xfId="0" applyFont="1" applyBorder="1" applyAlignment="1">
      <alignment horizontal="center" wrapText="1"/>
    </xf>
    <xf numFmtId="0" fontId="32" fillId="0" borderId="0" xfId="0" applyFont="1" applyAlignment="1">
      <alignment wrapText="1"/>
    </xf>
    <xf numFmtId="0" fontId="35" fillId="0" borderId="0" xfId="2" applyFont="1" applyBorder="1" applyAlignment="1">
      <alignment horizontal="left" wrapText="1"/>
    </xf>
    <xf numFmtId="0" fontId="35" fillId="0" borderId="0" xfId="0" applyFont="1"/>
    <xf numFmtId="0" fontId="33" fillId="0" borderId="0" xfId="0" applyFont="1" applyAlignment="1">
      <alignment vertical="center"/>
    </xf>
    <xf numFmtId="0" fontId="36" fillId="0" borderId="0" xfId="0" applyFont="1" applyAlignment="1">
      <alignment vertical="center"/>
    </xf>
    <xf numFmtId="0" fontId="36" fillId="0" borderId="0" xfId="0" applyFont="1" applyAlignment="1">
      <alignment vertical="top"/>
    </xf>
    <xf numFmtId="0" fontId="5" fillId="0" borderId="42" xfId="0" applyFont="1" applyBorder="1" applyAlignment="1">
      <alignment horizontal="center"/>
    </xf>
    <xf numFmtId="0" fontId="38" fillId="0" borderId="0" xfId="0" applyFont="1"/>
    <xf numFmtId="0" fontId="36" fillId="0" borderId="0" xfId="0" applyFont="1" applyAlignment="1">
      <alignment horizontal="center" vertical="center" wrapText="1"/>
    </xf>
    <xf numFmtId="0" fontId="39" fillId="0" borderId="0" xfId="0" applyFont="1" applyAlignment="1">
      <alignment vertical="center" wrapText="1"/>
    </xf>
    <xf numFmtId="0" fontId="5" fillId="0" borderId="38" xfId="0" applyFont="1" applyBorder="1" applyAlignment="1">
      <alignment horizontal="center"/>
    </xf>
    <xf numFmtId="0" fontId="5" fillId="0" borderId="37" xfId="0" applyFont="1" applyBorder="1" applyAlignment="1">
      <alignment horizontal="center" wrapText="1"/>
    </xf>
    <xf numFmtId="0" fontId="5" fillId="0" borderId="61" xfId="0" applyFont="1" applyBorder="1" applyAlignment="1">
      <alignment horizontal="center"/>
    </xf>
    <xf numFmtId="0" fontId="5" fillId="0" borderId="24" xfId="0" applyFont="1" applyBorder="1" applyAlignment="1">
      <alignment horizontal="center"/>
    </xf>
    <xf numFmtId="0" fontId="5" fillId="0" borderId="29" xfId="0" applyFont="1" applyBorder="1" applyAlignment="1">
      <alignment horizontal="center" wrapText="1"/>
    </xf>
    <xf numFmtId="0" fontId="5" fillId="0" borderId="12" xfId="0" applyFont="1" applyBorder="1" applyAlignment="1">
      <alignment horizontal="center"/>
    </xf>
    <xf numFmtId="0" fontId="5" fillId="0" borderId="66" xfId="0" applyFont="1" applyBorder="1" applyAlignment="1">
      <alignment horizontal="center"/>
    </xf>
    <xf numFmtId="0" fontId="32" fillId="0" borderId="0" xfId="2" applyFont="1" applyBorder="1" applyAlignment="1">
      <alignment wrapText="1"/>
    </xf>
    <xf numFmtId="0" fontId="32" fillId="0" borderId="0" xfId="2" applyFont="1" applyBorder="1" applyAlignment="1">
      <alignment vertical="center" wrapText="1"/>
    </xf>
    <xf numFmtId="0" fontId="32" fillId="0" borderId="0" xfId="2" applyFont="1" applyBorder="1" applyAlignment="1">
      <alignment horizontal="left" wrapText="1"/>
    </xf>
    <xf numFmtId="0" fontId="32" fillId="0" borderId="0" xfId="2" applyFont="1" applyBorder="1" applyAlignment="1">
      <alignment horizontal="left" vertical="top"/>
    </xf>
    <xf numFmtId="0" fontId="5" fillId="0" borderId="47" xfId="0" applyFont="1" applyBorder="1" applyAlignment="1">
      <alignment horizontal="center" vertical="center"/>
    </xf>
    <xf numFmtId="0" fontId="8" fillId="0" borderId="53" xfId="0" applyFont="1" applyBorder="1" applyAlignment="1">
      <alignment horizontal="center" vertical="center"/>
    </xf>
    <xf numFmtId="0" fontId="8" fillId="0" borderId="59" xfId="0" applyFont="1" applyBorder="1" applyAlignment="1">
      <alignment horizontal="center" vertical="center"/>
    </xf>
    <xf numFmtId="3" fontId="5" fillId="0" borderId="12" xfId="0" applyNumberFormat="1" applyFont="1" applyBorder="1" applyAlignment="1">
      <alignment horizontal="center" vertical="center"/>
    </xf>
    <xf numFmtId="3" fontId="9" fillId="0" borderId="52" xfId="0" applyNumberFormat="1" applyFont="1" applyBorder="1" applyAlignment="1">
      <alignment horizontal="center" vertical="center"/>
    </xf>
    <xf numFmtId="0" fontId="9" fillId="0" borderId="52" xfId="0" applyFont="1" applyBorder="1" applyAlignment="1">
      <alignment horizontal="center" vertical="center"/>
    </xf>
    <xf numFmtId="0" fontId="9" fillId="0" borderId="18" xfId="0" applyFont="1" applyBorder="1" applyAlignment="1">
      <alignment vertical="center"/>
    </xf>
    <xf numFmtId="3" fontId="9" fillId="0" borderId="50" xfId="0" applyNumberFormat="1" applyFont="1" applyBorder="1" applyAlignment="1">
      <alignment horizontal="center" vertical="center"/>
    </xf>
    <xf numFmtId="0" fontId="9" fillId="0" borderId="50" xfId="0" applyFont="1" applyBorder="1" applyAlignment="1">
      <alignment horizontal="center" vertical="center"/>
    </xf>
    <xf numFmtId="3" fontId="8" fillId="0" borderId="53" xfId="0" applyNumberFormat="1" applyFont="1" applyBorder="1" applyAlignment="1">
      <alignment horizontal="center" vertical="center" wrapText="1"/>
    </xf>
    <xf numFmtId="3" fontId="8" fillId="0" borderId="52" xfId="0" applyNumberFormat="1" applyFont="1" applyBorder="1" applyAlignment="1">
      <alignment horizontal="center" vertical="center"/>
    </xf>
    <xf numFmtId="0" fontId="8" fillId="0" borderId="52" xfId="0" applyFont="1" applyBorder="1" applyAlignment="1">
      <alignment horizontal="center" vertical="center"/>
    </xf>
    <xf numFmtId="3" fontId="8" fillId="0" borderId="50" xfId="0" applyNumberFormat="1" applyFont="1" applyBorder="1" applyAlignment="1">
      <alignment horizontal="center" vertical="center"/>
    </xf>
    <xf numFmtId="3" fontId="8" fillId="0" borderId="53" xfId="0" applyNumberFormat="1" applyFont="1" applyBorder="1" applyAlignment="1">
      <alignment horizontal="center" vertical="center"/>
    </xf>
    <xf numFmtId="0" fontId="8" fillId="0" borderId="60" xfId="0" applyFont="1" applyBorder="1" applyAlignment="1">
      <alignment horizontal="center" vertical="center"/>
    </xf>
    <xf numFmtId="3" fontId="8" fillId="0" borderId="60" xfId="0" applyNumberFormat="1" applyFont="1" applyBorder="1" applyAlignment="1">
      <alignment horizontal="center" vertical="center"/>
    </xf>
    <xf numFmtId="3" fontId="8" fillId="0" borderId="23" xfId="0" applyNumberFormat="1" applyFont="1" applyBorder="1" applyAlignment="1">
      <alignment horizontal="center" vertical="center"/>
    </xf>
    <xf numFmtId="3" fontId="8" fillId="0" borderId="33" xfId="0" applyNumberFormat="1" applyFont="1" applyBorder="1" applyAlignment="1">
      <alignment horizontal="center" vertical="center"/>
    </xf>
    <xf numFmtId="3" fontId="14" fillId="0" borderId="13" xfId="0" applyNumberFormat="1" applyFont="1" applyBorder="1" applyAlignment="1">
      <alignment horizontal="center" vertical="center" wrapText="1"/>
    </xf>
    <xf numFmtId="3" fontId="14" fillId="0" borderId="9" xfId="0" applyNumberFormat="1" applyFont="1" applyBorder="1" applyAlignment="1">
      <alignment horizontal="center" vertical="center"/>
    </xf>
    <xf numFmtId="3" fontId="14" fillId="0" borderId="13" xfId="0" applyNumberFormat="1" applyFont="1" applyBorder="1" applyAlignment="1">
      <alignment horizontal="center" vertical="center"/>
    </xf>
    <xf numFmtId="3" fontId="14" fillId="0" borderId="27" xfId="0" applyNumberFormat="1" applyFont="1" applyBorder="1" applyAlignment="1">
      <alignment horizontal="center" vertical="center"/>
    </xf>
    <xf numFmtId="3" fontId="14" fillId="0" borderId="67" xfId="0" applyNumberFormat="1" applyFont="1" applyBorder="1" applyAlignment="1">
      <alignment horizontal="center" vertical="center"/>
    </xf>
    <xf numFmtId="3" fontId="14" fillId="0" borderId="43" xfId="0" applyNumberFormat="1" applyFont="1" applyBorder="1" applyAlignment="1">
      <alignment horizontal="center" vertical="center"/>
    </xf>
    <xf numFmtId="0" fontId="14" fillId="0" borderId="67" xfId="0" applyFont="1" applyBorder="1" applyAlignment="1">
      <alignment horizontal="center" vertical="center"/>
    </xf>
    <xf numFmtId="3" fontId="14" fillId="0" borderId="37" xfId="0" applyNumberFormat="1" applyFont="1" applyBorder="1" applyAlignment="1">
      <alignment horizontal="center" vertical="center"/>
    </xf>
    <xf numFmtId="0" fontId="31" fillId="0" borderId="0" xfId="1" applyFont="1" applyAlignment="1"/>
    <xf numFmtId="0" fontId="5" fillId="0" borderId="24" xfId="0" applyFont="1" applyBorder="1" applyAlignment="1">
      <alignment horizontal="center" vertical="center"/>
    </xf>
    <xf numFmtId="0" fontId="5" fillId="0" borderId="28" xfId="0" applyFont="1" applyBorder="1" applyAlignment="1">
      <alignment horizontal="center" vertical="center"/>
    </xf>
    <xf numFmtId="3" fontId="9" fillId="0" borderId="23" xfId="0" applyNumberFormat="1" applyFont="1" applyBorder="1" applyAlignment="1">
      <alignment horizontal="center" vertical="center"/>
    </xf>
    <xf numFmtId="165" fontId="0" fillId="0" borderId="0" xfId="0" applyNumberFormat="1"/>
    <xf numFmtId="3" fontId="0" fillId="0" borderId="0" xfId="0" applyNumberFormat="1"/>
    <xf numFmtId="0" fontId="5" fillId="0" borderId="0" xfId="0" applyFont="1" applyBorder="1" applyAlignment="1">
      <alignment vertical="center"/>
    </xf>
    <xf numFmtId="0" fontId="5" fillId="0" borderId="0" xfId="0" applyFont="1" applyAlignment="1">
      <alignment vertical="center"/>
    </xf>
    <xf numFmtId="0" fontId="6" fillId="0" borderId="0" xfId="0" applyFont="1" applyBorder="1" applyAlignment="1">
      <alignment vertical="center"/>
    </xf>
    <xf numFmtId="0" fontId="5" fillId="0" borderId="68" xfId="0" applyFont="1" applyBorder="1" applyAlignment="1">
      <alignment horizontal="center" vertical="center" wrapText="1"/>
    </xf>
    <xf numFmtId="164" fontId="9" fillId="0" borderId="69" xfId="0" applyNumberFormat="1" applyFont="1" applyBorder="1" applyAlignment="1">
      <alignment horizontal="center" vertical="center"/>
    </xf>
    <xf numFmtId="164" fontId="9" fillId="0" borderId="70" xfId="0" applyNumberFormat="1" applyFont="1" applyBorder="1" applyAlignment="1">
      <alignment horizontal="center" vertical="center"/>
    </xf>
    <xf numFmtId="3" fontId="5" fillId="0" borderId="70" xfId="0" applyNumberFormat="1" applyFont="1" applyBorder="1" applyAlignment="1">
      <alignment horizontal="center" vertical="center"/>
    </xf>
    <xf numFmtId="3" fontId="9" fillId="0" borderId="71" xfId="0" applyNumberFormat="1" applyFont="1" applyBorder="1" applyAlignment="1">
      <alignment horizontal="center" vertical="center"/>
    </xf>
    <xf numFmtId="3" fontId="9" fillId="0" borderId="70" xfId="0" applyNumberFormat="1" applyFont="1" applyBorder="1" applyAlignment="1">
      <alignment horizontal="center" vertical="center"/>
    </xf>
    <xf numFmtId="0" fontId="5" fillId="0" borderId="67" xfId="0" applyFont="1" applyBorder="1" applyAlignment="1">
      <alignment horizontal="center"/>
    </xf>
    <xf numFmtId="0" fontId="5" fillId="0" borderId="73" xfId="0" applyFont="1" applyBorder="1" applyAlignment="1">
      <alignment horizontal="center" vertical="center"/>
    </xf>
    <xf numFmtId="0" fontId="5" fillId="0" borderId="51" xfId="0" applyFont="1" applyBorder="1" applyAlignment="1">
      <alignment horizontal="center" vertical="center"/>
    </xf>
    <xf numFmtId="164" fontId="9" fillId="0" borderId="51" xfId="0" applyNumberFormat="1" applyFont="1" applyBorder="1" applyAlignment="1">
      <alignment horizontal="center" vertical="center"/>
    </xf>
    <xf numFmtId="0" fontId="5" fillId="0" borderId="11" xfId="0" applyFont="1" applyBorder="1" applyAlignment="1">
      <alignment horizontal="center" wrapText="1"/>
    </xf>
    <xf numFmtId="0" fontId="5" fillId="0" borderId="73" xfId="0" applyFont="1" applyBorder="1" applyAlignment="1">
      <alignment horizontal="center"/>
    </xf>
    <xf numFmtId="0" fontId="5" fillId="0" borderId="11" xfId="0" applyFont="1" applyBorder="1" applyAlignment="1">
      <alignment horizontal="center" vertical="center"/>
    </xf>
    <xf numFmtId="0" fontId="5" fillId="0" borderId="58" xfId="0" applyFont="1" applyBorder="1" applyAlignment="1">
      <alignment horizontal="center"/>
    </xf>
    <xf numFmtId="0" fontId="5" fillId="0" borderId="18" xfId="0" applyFont="1" applyBorder="1" applyAlignment="1">
      <alignment horizontal="center" wrapText="1"/>
    </xf>
    <xf numFmtId="0" fontId="5" fillId="0" borderId="52" xfId="0" applyFont="1" applyBorder="1" applyAlignment="1">
      <alignment horizontal="center"/>
    </xf>
    <xf numFmtId="0" fontId="33" fillId="0" borderId="0" xfId="0" applyFont="1" applyAlignment="1">
      <alignment vertical="center"/>
    </xf>
    <xf numFmtId="0" fontId="36" fillId="0" borderId="0" xfId="0" applyFont="1" applyAlignment="1">
      <alignment vertical="center"/>
    </xf>
    <xf numFmtId="0" fontId="11" fillId="0" borderId="0" xfId="0" applyFont="1" applyAlignment="1">
      <alignment vertical="center"/>
    </xf>
    <xf numFmtId="0" fontId="2" fillId="0" borderId="0" xfId="0" applyFont="1" applyAlignment="1">
      <alignment vertical="center" wrapText="1"/>
    </xf>
    <xf numFmtId="0" fontId="5" fillId="0" borderId="0" xfId="0" applyFont="1" applyAlignment="1">
      <alignment vertical="center"/>
    </xf>
    <xf numFmtId="0" fontId="21" fillId="0" borderId="0" xfId="1" applyFont="1"/>
    <xf numFmtId="0" fontId="9" fillId="0" borderId="22" xfId="0" applyFont="1" applyBorder="1" applyAlignment="1">
      <alignment horizontal="center" vertical="center"/>
    </xf>
    <xf numFmtId="0" fontId="9" fillId="0" borderId="6" xfId="0" applyFont="1" applyBorder="1" applyAlignment="1">
      <alignment horizontal="center" vertical="center"/>
    </xf>
    <xf numFmtId="0" fontId="5" fillId="0" borderId="3" xfId="0" applyFont="1" applyBorder="1" applyAlignment="1">
      <alignment horizontal="center" vertical="center"/>
    </xf>
    <xf numFmtId="0" fontId="5" fillId="0" borderId="37" xfId="0" applyFont="1" applyBorder="1" applyAlignment="1">
      <alignment horizontal="center" vertical="center"/>
    </xf>
    <xf numFmtId="3" fontId="5" fillId="0" borderId="0" xfId="0" applyNumberFormat="1" applyFont="1" applyBorder="1" applyAlignment="1">
      <alignment horizontal="center" vertical="center"/>
    </xf>
    <xf numFmtId="0" fontId="5" fillId="0" borderId="0" xfId="0" applyFont="1" applyAlignment="1">
      <alignment horizontal="center" vertical="center"/>
    </xf>
    <xf numFmtId="3" fontId="5" fillId="0" borderId="32" xfId="0" applyNumberFormat="1" applyFont="1" applyBorder="1" applyAlignment="1">
      <alignment horizontal="center" vertical="center"/>
    </xf>
    <xf numFmtId="164" fontId="0" fillId="0" borderId="29" xfId="0" applyNumberFormat="1" applyBorder="1" applyAlignment="1">
      <alignment horizontal="center"/>
    </xf>
    <xf numFmtId="164" fontId="0" fillId="0" borderId="25" xfId="0" applyNumberFormat="1" applyBorder="1" applyAlignment="1">
      <alignment horizontal="center"/>
    </xf>
    <xf numFmtId="164" fontId="0" fillId="0" borderId="33" xfId="0" applyNumberFormat="1" applyBorder="1" applyAlignment="1">
      <alignment horizontal="center"/>
    </xf>
    <xf numFmtId="0" fontId="5" fillId="0" borderId="7" xfId="0" applyFont="1" applyBorder="1" applyAlignment="1">
      <alignment horizontal="center" vertical="center"/>
    </xf>
    <xf numFmtId="0" fontId="9" fillId="0" borderId="60" xfId="0" applyFont="1" applyBorder="1" applyAlignment="1">
      <alignment horizontal="center" vertical="center" wrapText="1"/>
    </xf>
    <xf numFmtId="0" fontId="5" fillId="0" borderId="4" xfId="0" applyFont="1" applyBorder="1" applyAlignment="1">
      <alignment horizontal="center" vertical="center"/>
    </xf>
    <xf numFmtId="0" fontId="5" fillId="0" borderId="40" xfId="0" applyFont="1" applyBorder="1" applyAlignment="1">
      <alignment horizontal="center" vertical="center" wrapText="1"/>
    </xf>
    <xf numFmtId="0" fontId="9" fillId="0" borderId="44" xfId="0" applyFont="1" applyBorder="1" applyAlignment="1">
      <alignment horizontal="center" vertical="center"/>
    </xf>
    <xf numFmtId="0" fontId="5" fillId="0" borderId="40" xfId="0" applyFont="1" applyBorder="1" applyAlignment="1">
      <alignment horizontal="center" vertical="center"/>
    </xf>
    <xf numFmtId="0" fontId="5" fillId="0" borderId="0" xfId="0" applyFont="1" applyFill="1" applyBorder="1" applyAlignment="1">
      <alignment horizontal="center" vertical="center"/>
    </xf>
    <xf numFmtId="0" fontId="5" fillId="0" borderId="41" xfId="0" applyFont="1" applyBorder="1" applyAlignment="1">
      <alignment horizontal="center" vertical="center" wrapText="1"/>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xf>
    <xf numFmtId="0" fontId="5" fillId="0" borderId="7" xfId="0" applyFont="1" applyBorder="1" applyAlignment="1">
      <alignment horizontal="center"/>
    </xf>
    <xf numFmtId="0" fontId="5" fillId="0" borderId="49" xfId="0" applyFont="1" applyBorder="1" applyAlignment="1">
      <alignment horizontal="center"/>
    </xf>
    <xf numFmtId="0" fontId="5" fillId="0" borderId="18" xfId="0" applyFont="1" applyBorder="1" applyAlignment="1">
      <alignment horizontal="center" vertical="center"/>
    </xf>
    <xf numFmtId="0" fontId="5" fillId="0" borderId="23" xfId="0" applyFont="1" applyBorder="1" applyAlignment="1">
      <alignment horizontal="center" wrapText="1"/>
    </xf>
    <xf numFmtId="0" fontId="5" fillId="0" borderId="22" xfId="0" applyFont="1" applyBorder="1" applyAlignment="1">
      <alignment horizontal="center" wrapText="1"/>
    </xf>
    <xf numFmtId="0" fontId="5" fillId="0" borderId="21" xfId="0" applyFont="1" applyBorder="1" applyAlignment="1">
      <alignment horizontal="center" vertical="center" wrapText="1"/>
    </xf>
    <xf numFmtId="0" fontId="5" fillId="0" borderId="19" xfId="0" applyFont="1" applyBorder="1" applyAlignment="1">
      <alignment horizontal="center" vertical="center"/>
    </xf>
    <xf numFmtId="0" fontId="9" fillId="0" borderId="9" xfId="0" applyFont="1" applyBorder="1" applyAlignment="1">
      <alignment horizontal="center"/>
    </xf>
    <xf numFmtId="0" fontId="9" fillId="0" borderId="1" xfId="0" applyFont="1" applyBorder="1" applyAlignment="1">
      <alignment horizontal="center"/>
    </xf>
    <xf numFmtId="0" fontId="5" fillId="0" borderId="49" xfId="0" applyFont="1" applyBorder="1" applyAlignment="1">
      <alignment horizontal="center" vertical="center"/>
    </xf>
    <xf numFmtId="0" fontId="5" fillId="0" borderId="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5" xfId="0" applyFont="1" applyBorder="1" applyAlignment="1">
      <alignment horizontal="center" vertical="center"/>
    </xf>
    <xf numFmtId="0" fontId="9" fillId="0" borderId="43" xfId="0" applyFont="1" applyBorder="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5" fillId="0" borderId="30" xfId="0" applyFont="1" applyBorder="1" applyAlignment="1"/>
    <xf numFmtId="0" fontId="5" fillId="0" borderId="14" xfId="0" applyFont="1" applyBorder="1" applyAlignment="1"/>
    <xf numFmtId="0" fontId="9" fillId="0" borderId="53" xfId="0" applyFont="1" applyBorder="1" applyAlignment="1">
      <alignment horizontal="center" vertical="center" wrapText="1"/>
    </xf>
    <xf numFmtId="0" fontId="5" fillId="0" borderId="54" xfId="0" applyFont="1" applyBorder="1" applyAlignment="1">
      <alignment horizontal="center" vertical="center"/>
    </xf>
    <xf numFmtId="0" fontId="9" fillId="0" borderId="32" xfId="0" applyFont="1" applyBorder="1" applyAlignment="1">
      <alignment horizontal="center" vertical="center" wrapText="1"/>
    </xf>
    <xf numFmtId="0" fontId="9" fillId="0" borderId="21"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42" xfId="0" applyFont="1" applyBorder="1" applyAlignment="1">
      <alignment horizontal="center" vertical="center"/>
    </xf>
    <xf numFmtId="0" fontId="9" fillId="0" borderId="26" xfId="0" applyFont="1" applyBorder="1" applyAlignment="1">
      <alignment horizontal="center" wrapText="1"/>
    </xf>
    <xf numFmtId="0" fontId="9" fillId="0" borderId="6" xfId="0" applyFont="1" applyBorder="1" applyAlignment="1">
      <alignment horizontal="center" vertical="center" wrapText="1"/>
    </xf>
    <xf numFmtId="0" fontId="5" fillId="0" borderId="72" xfId="0" applyFont="1" applyBorder="1" applyAlignment="1">
      <alignment horizontal="center" vertical="center"/>
    </xf>
    <xf numFmtId="0" fontId="5" fillId="0" borderId="5" xfId="0" applyFont="1" applyBorder="1" applyAlignment="1">
      <alignment horizontal="center" vertical="center" wrapText="1"/>
    </xf>
    <xf numFmtId="0" fontId="9" fillId="0" borderId="19"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51" xfId="0" applyFont="1" applyBorder="1" applyAlignment="1">
      <alignment horizontal="center" vertical="center" wrapText="1"/>
    </xf>
    <xf numFmtId="0" fontId="5" fillId="0" borderId="5" xfId="0" applyFont="1" applyBorder="1" applyAlignment="1">
      <alignment horizontal="center" vertical="center"/>
    </xf>
    <xf numFmtId="0" fontId="5" fillId="0" borderId="43" xfId="0" applyFont="1" applyBorder="1" applyAlignment="1"/>
    <xf numFmtId="0" fontId="5" fillId="0" borderId="41" xfId="0" applyFont="1" applyBorder="1" applyAlignment="1">
      <alignment horizontal="left" vertical="center"/>
    </xf>
    <xf numFmtId="0" fontId="42" fillId="0" borderId="0" xfId="0" applyFont="1"/>
    <xf numFmtId="3" fontId="9" fillId="0" borderId="65" xfId="0" applyNumberFormat="1"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165" fontId="2" fillId="0" borderId="0" xfId="0" applyNumberFormat="1" applyFont="1" applyAlignment="1">
      <alignment vertical="center" wrapText="1"/>
    </xf>
    <xf numFmtId="3" fontId="13" fillId="0" borderId="9" xfId="0" applyNumberFormat="1" applyFont="1" applyBorder="1" applyAlignment="1">
      <alignment horizontal="center" vertical="center"/>
    </xf>
    <xf numFmtId="0" fontId="9" fillId="0" borderId="42" xfId="0" applyFont="1" applyBorder="1" applyAlignment="1">
      <alignment horizontal="left" vertical="center"/>
    </xf>
    <xf numFmtId="3" fontId="9" fillId="0" borderId="1" xfId="0" applyNumberFormat="1" applyFont="1" applyBorder="1" applyAlignment="1">
      <alignment horizontal="center" vertical="center"/>
    </xf>
    <xf numFmtId="0" fontId="5" fillId="0" borderId="54" xfId="0" applyFont="1" applyBorder="1" applyAlignment="1">
      <alignment horizontal="left" vertical="center"/>
    </xf>
    <xf numFmtId="3" fontId="12" fillId="0" borderId="20" xfId="0" applyNumberFormat="1" applyFont="1" applyBorder="1" applyAlignment="1">
      <alignment horizontal="center" vertical="center"/>
    </xf>
    <xf numFmtId="3" fontId="12" fillId="0" borderId="75" xfId="0" applyNumberFormat="1" applyFont="1" applyBorder="1" applyAlignment="1">
      <alignment horizontal="center" vertical="center"/>
    </xf>
    <xf numFmtId="164" fontId="12" fillId="0" borderId="19" xfId="0" applyNumberFormat="1" applyFont="1" applyBorder="1" applyAlignment="1">
      <alignment horizontal="center" vertical="center"/>
    </xf>
    <xf numFmtId="3" fontId="5" fillId="0" borderId="75" xfId="0" applyNumberFormat="1" applyFont="1" applyBorder="1" applyAlignment="1">
      <alignment horizontal="center" vertical="center"/>
    </xf>
    <xf numFmtId="164" fontId="5" fillId="0" borderId="36" xfId="0" applyNumberFormat="1" applyFont="1" applyBorder="1" applyAlignment="1">
      <alignment horizontal="center" vertical="center"/>
    </xf>
    <xf numFmtId="0" fontId="33" fillId="0" borderId="0" xfId="0" applyFont="1" applyAlignment="1">
      <alignment vertical="center"/>
    </xf>
    <xf numFmtId="0" fontId="36" fillId="0" borderId="0" xfId="0" applyFont="1" applyAlignment="1">
      <alignment vertical="center"/>
    </xf>
    <xf numFmtId="0" fontId="5" fillId="0" borderId="7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31" fillId="0" borderId="0" xfId="1" applyFont="1" applyAlignment="1">
      <alignment horizontal="left" vertical="center" wrapText="1"/>
    </xf>
    <xf numFmtId="0" fontId="15" fillId="0" borderId="0" xfId="1" applyAlignment="1">
      <alignment horizontal="left" vertical="center" wrapText="1"/>
    </xf>
    <xf numFmtId="0" fontId="11" fillId="0" borderId="0" xfId="0" applyFont="1" applyAlignment="1">
      <alignment horizontal="left" vertical="center" wrapText="1"/>
    </xf>
    <xf numFmtId="0" fontId="11" fillId="0" borderId="0" xfId="0" applyFont="1" applyBorder="1" applyAlignment="1">
      <alignment vertical="center" wrapText="1"/>
    </xf>
    <xf numFmtId="0" fontId="10" fillId="0" borderId="0" xfId="0" applyFont="1" applyBorder="1" applyAlignment="1">
      <alignment horizontal="center" vertical="center" wrapText="1"/>
    </xf>
    <xf numFmtId="0" fontId="5" fillId="0" borderId="1" xfId="0" applyFont="1" applyBorder="1" applyAlignment="1">
      <alignment vertical="center"/>
    </xf>
    <xf numFmtId="0" fontId="6" fillId="0" borderId="1" xfId="0" applyFont="1" applyBorder="1" applyAlignment="1">
      <alignment horizontal="right" vertical="center"/>
    </xf>
    <xf numFmtId="0" fontId="11" fillId="0" borderId="0" xfId="0" applyFont="1" applyAlignment="1">
      <alignment vertical="center"/>
    </xf>
    <xf numFmtId="0" fontId="6" fillId="0" borderId="0" xfId="0" applyFont="1" applyBorder="1" applyAlignment="1">
      <alignment horizontal="right" vertical="center" wrapText="1"/>
    </xf>
    <xf numFmtId="0" fontId="5" fillId="0" borderId="45" xfId="0" applyFont="1" applyBorder="1" applyAlignment="1">
      <alignment horizontal="center"/>
    </xf>
    <xf numFmtId="0" fontId="5" fillId="0" borderId="3" xfId="0" applyFont="1" applyBorder="1" applyAlignment="1">
      <alignment horizontal="center"/>
    </xf>
    <xf numFmtId="0" fontId="5" fillId="0" borderId="37" xfId="0" applyFont="1" applyBorder="1" applyAlignment="1">
      <alignment horizontal="center"/>
    </xf>
    <xf numFmtId="0" fontId="11" fillId="0" borderId="2" xfId="0" applyFont="1" applyBorder="1" applyAlignment="1">
      <alignment vertical="center"/>
    </xf>
    <xf numFmtId="0" fontId="11" fillId="0" borderId="0" xfId="0" applyFont="1" applyAlignment="1">
      <alignment vertical="center" wrapText="1"/>
    </xf>
    <xf numFmtId="0" fontId="6" fillId="0" borderId="0" xfId="0" applyFont="1" applyAlignment="1">
      <alignment horizontal="left" wrapText="1"/>
    </xf>
    <xf numFmtId="0" fontId="6" fillId="0" borderId="0" xfId="0" applyFont="1" applyAlignment="1">
      <alignment horizontal="left"/>
    </xf>
    <xf numFmtId="0" fontId="31" fillId="0" borderId="0" xfId="1" applyFont="1" applyAlignment="1">
      <alignment horizontal="center"/>
    </xf>
    <xf numFmtId="0" fontId="5" fillId="0" borderId="0" xfId="0" applyFont="1" applyBorder="1" applyAlignment="1">
      <alignment vertical="center"/>
    </xf>
    <xf numFmtId="0" fontId="6" fillId="0" borderId="0" xfId="0" applyFont="1" applyBorder="1" applyAlignment="1">
      <alignment horizontal="right" vertical="center"/>
    </xf>
    <xf numFmtId="0" fontId="11" fillId="0" borderId="0" xfId="0" applyFont="1" applyBorder="1" applyAlignment="1">
      <alignment vertical="center"/>
    </xf>
    <xf numFmtId="0" fontId="5" fillId="0" borderId="34" xfId="0" applyFont="1" applyBorder="1" applyAlignment="1">
      <alignment horizontal="center" vertical="center"/>
    </xf>
    <xf numFmtId="0" fontId="5" fillId="0" borderId="17" xfId="0" applyFont="1" applyBorder="1" applyAlignment="1">
      <alignment horizontal="center" vertical="center"/>
    </xf>
    <xf numFmtId="0" fontId="5" fillId="0" borderId="48" xfId="0" applyFont="1" applyBorder="1" applyAlignment="1">
      <alignment horizontal="center" vertical="center"/>
    </xf>
    <xf numFmtId="0" fontId="9" fillId="0" borderId="2" xfId="0" applyFont="1" applyBorder="1" applyAlignment="1">
      <alignment horizontal="center" vertical="center"/>
    </xf>
    <xf numFmtId="0" fontId="9" fillId="0" borderId="32" xfId="0" applyFont="1" applyBorder="1" applyAlignment="1">
      <alignment horizontal="center" vertical="center"/>
    </xf>
    <xf numFmtId="0" fontId="9" fillId="0" borderId="22"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3" xfId="0" applyFont="1" applyBorder="1" applyAlignment="1">
      <alignment horizontal="center"/>
    </xf>
    <xf numFmtId="0" fontId="5" fillId="0" borderId="4" xfId="0" applyFont="1" applyBorder="1" applyAlignment="1">
      <alignment horizontal="center"/>
    </xf>
    <xf numFmtId="0" fontId="11" fillId="0" borderId="2" xfId="0" applyFont="1" applyBorder="1" applyAlignment="1">
      <alignment vertical="center" wrapText="1"/>
    </xf>
    <xf numFmtId="0" fontId="5" fillId="0" borderId="45" xfId="0" applyFont="1" applyBorder="1" applyAlignment="1">
      <alignment horizontal="center" vertical="center"/>
    </xf>
    <xf numFmtId="0" fontId="5" fillId="0" borderId="3"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justify" vertical="center"/>
    </xf>
    <xf numFmtId="0" fontId="9" fillId="0" borderId="26" xfId="0" applyFont="1" applyBorder="1" applyAlignment="1">
      <alignment horizontal="center" vertical="center" wrapText="1"/>
    </xf>
    <xf numFmtId="0" fontId="9" fillId="0" borderId="6" xfId="0" applyFont="1" applyBorder="1" applyAlignment="1">
      <alignment horizontal="center" vertical="center" wrapText="1"/>
    </xf>
    <xf numFmtId="0" fontId="5" fillId="3" borderId="0" xfId="4" applyFont="1" applyFill="1" applyBorder="1" applyAlignment="1" applyProtection="1">
      <alignment horizontal="left" wrapText="1"/>
    </xf>
    <xf numFmtId="0" fontId="21" fillId="0" borderId="0" xfId="1" applyFont="1" applyBorder="1" applyAlignment="1">
      <alignment horizontal="left"/>
    </xf>
    <xf numFmtId="0" fontId="5" fillId="0" borderId="0" xfId="4" applyFont="1" applyFill="1" applyBorder="1" applyAlignment="1" applyProtection="1">
      <alignment horizontal="left" wrapText="1"/>
    </xf>
    <xf numFmtId="0" fontId="5" fillId="0" borderId="0" xfId="3" applyFont="1" applyFill="1" applyBorder="1" applyAlignment="1">
      <alignment horizontal="left" wrapText="1"/>
    </xf>
    <xf numFmtId="0" fontId="32" fillId="0" borderId="0" xfId="2" applyFont="1" applyBorder="1" applyAlignment="1">
      <alignment wrapText="1"/>
    </xf>
    <xf numFmtId="0" fontId="16" fillId="2" borderId="0" xfId="2" applyFill="1" applyBorder="1" applyAlignment="1">
      <alignment horizontal="center"/>
    </xf>
    <xf numFmtId="0" fontId="5" fillId="0" borderId="0" xfId="4" applyFont="1" applyFill="1" applyBorder="1" applyAlignment="1" applyProtection="1">
      <alignment horizontal="left" vertical="top" wrapText="1"/>
    </xf>
    <xf numFmtId="0" fontId="5" fillId="0" borderId="0" xfId="0" applyFont="1" applyAlignment="1">
      <alignment horizontal="left" vertical="top" wrapText="1"/>
    </xf>
    <xf numFmtId="0" fontId="15" fillId="0" borderId="0" xfId="1" applyAlignment="1" applyProtection="1">
      <alignment horizontal="left" vertical="top" wrapText="1"/>
    </xf>
    <xf numFmtId="0" fontId="9" fillId="0" borderId="0" xfId="2" applyFont="1" applyBorder="1" applyAlignment="1">
      <alignment wrapText="1"/>
    </xf>
    <xf numFmtId="0" fontId="5" fillId="0" borderId="0" xfId="3" applyFont="1" applyFill="1" applyBorder="1" applyAlignment="1">
      <alignment horizontal="left" vertical="top" wrapText="1"/>
    </xf>
    <xf numFmtId="0" fontId="5" fillId="0" borderId="0" xfId="2" applyFont="1" applyBorder="1" applyAlignment="1">
      <alignment wrapText="1"/>
    </xf>
    <xf numFmtId="0" fontId="5" fillId="0" borderId="0" xfId="3" applyFont="1" applyFill="1" applyBorder="1" applyAlignment="1">
      <alignment horizontal="left" vertical="center" wrapText="1"/>
    </xf>
    <xf numFmtId="0" fontId="5" fillId="0" borderId="0" xfId="3" quotePrefix="1" applyFont="1" applyFill="1" applyBorder="1" applyAlignment="1">
      <alignment horizontal="left" vertical="center" wrapText="1"/>
    </xf>
    <xf numFmtId="0" fontId="5" fillId="0" borderId="0" xfId="2" applyFont="1" applyBorder="1" applyAlignment="1">
      <alignment horizontal="left" vertical="top" wrapText="1"/>
    </xf>
    <xf numFmtId="0" fontId="0" fillId="2" borderId="0" xfId="0" applyFill="1"/>
    <xf numFmtId="0" fontId="9" fillId="0" borderId="0" xfId="2" applyFont="1" applyBorder="1" applyAlignment="1">
      <alignment horizontal="left" vertical="center" wrapText="1"/>
    </xf>
    <xf numFmtId="0" fontId="16" fillId="2" borderId="0" xfId="2" applyFill="1" applyAlignment="1">
      <alignment horizontal="center"/>
    </xf>
  </cellXfs>
  <cellStyles count="6">
    <cellStyle name="Hyperlink" xfId="1" builtinId="8"/>
    <cellStyle name="Hyperlink 2" xfId="5"/>
    <cellStyle name="Hyperlink 3" xfId="4"/>
    <cellStyle name="Normal" xfId="0" builtinId="0"/>
    <cellStyle name="Normal 2 2" xfId="2"/>
    <cellStyle name="Normal_HB_Claim_2004 2" xfId="3"/>
  </cellStyles>
  <dxfs count="0"/>
  <tableStyles count="0" defaultTableStyle="TableStyleMedium2" defaultPivotStyle="PivotStyleLight16"/>
  <colors>
    <mruColors>
      <color rgb="FF003366"/>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file:///C:\Documents%20and%20Settings\skeltonk\Local%20Settings\Temporary%20Internet%20Files\OLK75\PPS%20LOGO.gif"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file:///C:\Documents%20and%20Settings\skeltonk\Local%20Settings\Temporary%20Internet%20Files\OLK75\PPS%20LOGO.gif" TargetMode="External"/><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3" name="Picture 2" descr="NISRA-acronym-bilingu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190500"/>
          <a:ext cx="18097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257175</xdr:colOff>
      <xdr:row>0</xdr:row>
      <xdr:rowOff>104775</xdr:rowOff>
    </xdr:from>
    <xdr:to>
      <xdr:col>7</xdr:col>
      <xdr:colOff>523876</xdr:colOff>
      <xdr:row>0</xdr:row>
      <xdr:rowOff>1080940</xdr:rowOff>
    </xdr:to>
    <xdr:pic>
      <xdr:nvPicPr>
        <xdr:cNvPr id="4" name="Picture 3" descr="C:\Documents and Settings\skeltonk\Local Settings\Temporary Internet Files\OLK75\PPS LOGO.gif"/>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5572125" y="104775"/>
          <a:ext cx="2095501" cy="976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476250</xdr:colOff>
      <xdr:row>4</xdr:row>
      <xdr:rowOff>47625</xdr:rowOff>
    </xdr:from>
    <xdr:to>
      <xdr:col>9</xdr:col>
      <xdr:colOff>600075</xdr:colOff>
      <xdr:row>5</xdr:row>
      <xdr:rowOff>180975</xdr:rowOff>
    </xdr:to>
    <xdr:sp macro="" textlink="">
      <xdr:nvSpPr>
        <xdr:cNvPr id="1030" name="Text Box 2"/>
        <xdr:cNvSpPr txBox="1">
          <a:spLocks noChangeArrowheads="1"/>
        </xdr:cNvSpPr>
      </xdr:nvSpPr>
      <xdr:spPr bwMode="auto">
        <a:xfrm>
          <a:off x="4572000" y="1819275"/>
          <a:ext cx="43910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400" b="0" i="0" u="none" strike="noStrike" baseline="0">
              <a:solidFill>
                <a:srgbClr val="FFFFFF"/>
              </a:solidFill>
              <a:latin typeface="Arial"/>
              <a:cs typeface="Arial"/>
            </a:rPr>
            <a:t>1 April 2017 to 31 March 2018</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19775</xdr:colOff>
      <xdr:row>7</xdr:row>
      <xdr:rowOff>28575</xdr:rowOff>
    </xdr:from>
    <xdr:to>
      <xdr:col>3</xdr:col>
      <xdr:colOff>2219325</xdr:colOff>
      <xdr:row>12</xdr:row>
      <xdr:rowOff>83226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8000" y="1266825"/>
          <a:ext cx="2199550" cy="1007151"/>
        </a:xfrm>
        <a:prstGeom prst="rect">
          <a:avLst/>
        </a:prstGeom>
      </xdr:spPr>
    </xdr:pic>
    <xdr:clientData/>
  </xdr:twoCellAnchor>
  <xdr:twoCellAnchor>
    <xdr:from>
      <xdr:col>4</xdr:col>
      <xdr:colOff>9524</xdr:colOff>
      <xdr:row>7</xdr:row>
      <xdr:rowOff>28575</xdr:rowOff>
    </xdr:from>
    <xdr:to>
      <xdr:col>4</xdr:col>
      <xdr:colOff>2105025</xdr:colOff>
      <xdr:row>12</xdr:row>
      <xdr:rowOff>52240</xdr:rowOff>
    </xdr:to>
    <xdr:pic>
      <xdr:nvPicPr>
        <xdr:cNvPr id="7" name="Picture 6" descr="C:\Documents and Settings\skeltonk\Local Settings\Temporary Internet Files\OLK75\PPS LOGO.gif"/>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7086599" y="1266825"/>
          <a:ext cx="2095501" cy="976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ppsni.gov.uk/Quarterly-Statistical-Bulletins-7877.html" TargetMode="External"/><Relationship Id="rId1" Type="http://schemas.openxmlformats.org/officeDocument/2006/relationships/hyperlink" Target="mailto:info@ppsni.gov.u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zoomScaleNormal="100" workbookViewId="0"/>
  </sheetViews>
  <sheetFormatPr defaultRowHeight="15" x14ac:dyDescent="0.25"/>
  <cols>
    <col min="1" max="1" width="68.7109375" customWidth="1"/>
    <col min="2" max="2" width="9.140625" customWidth="1"/>
  </cols>
  <sheetData>
    <row r="1" spans="1:1" ht="90" customHeight="1" x14ac:dyDescent="0.4">
      <c r="A1" s="173" t="s">
        <v>190</v>
      </c>
    </row>
    <row r="2" spans="1:1" ht="15.75" x14ac:dyDescent="0.25">
      <c r="A2" s="174" t="s">
        <v>131</v>
      </c>
    </row>
    <row r="3" spans="1:1" ht="18" customHeight="1" x14ac:dyDescent="0.25">
      <c r="A3" s="41"/>
    </row>
    <row r="4" spans="1:1" ht="15.75" x14ac:dyDescent="0.25">
      <c r="A4" s="42" t="s">
        <v>121</v>
      </c>
    </row>
    <row r="5" spans="1:1" ht="15.75" x14ac:dyDescent="0.25">
      <c r="A5" s="42"/>
    </row>
    <row r="6" spans="1:1" ht="15.75" x14ac:dyDescent="0.25">
      <c r="A6" s="43" t="s">
        <v>122</v>
      </c>
    </row>
    <row r="7" spans="1:1" ht="15.75" x14ac:dyDescent="0.25">
      <c r="A7" s="43"/>
    </row>
    <row r="8" spans="1:1" ht="15.75" x14ac:dyDescent="0.25">
      <c r="A8" s="43" t="s">
        <v>123</v>
      </c>
    </row>
    <row r="9" spans="1:1" ht="15.75" x14ac:dyDescent="0.25">
      <c r="A9" s="43"/>
    </row>
    <row r="10" spans="1:1" ht="15.75" x14ac:dyDescent="0.25">
      <c r="A10" s="43" t="s">
        <v>124</v>
      </c>
    </row>
    <row r="11" spans="1:1" ht="15.75" x14ac:dyDescent="0.25">
      <c r="A11" s="43"/>
    </row>
    <row r="12" spans="1:1" ht="15.75" x14ac:dyDescent="0.25">
      <c r="A12" s="42" t="s">
        <v>125</v>
      </c>
    </row>
    <row r="13" spans="1:1" ht="15.75" x14ac:dyDescent="0.25">
      <c r="A13" s="42"/>
    </row>
    <row r="14" spans="1:1" ht="15.75" x14ac:dyDescent="0.25">
      <c r="A14" s="43" t="s">
        <v>126</v>
      </c>
    </row>
    <row r="15" spans="1:1" ht="15.75" x14ac:dyDescent="0.25">
      <c r="A15" s="43"/>
    </row>
    <row r="16" spans="1:1" ht="15.75" x14ac:dyDescent="0.25">
      <c r="A16" s="43" t="s">
        <v>127</v>
      </c>
    </row>
    <row r="17" spans="1:1" ht="15.75" x14ac:dyDescent="0.25">
      <c r="A17" s="43"/>
    </row>
    <row r="18" spans="1:1" ht="15.75" x14ac:dyDescent="0.25">
      <c r="A18" s="43" t="s">
        <v>128</v>
      </c>
    </row>
    <row r="19" spans="1:1" ht="15.75" x14ac:dyDescent="0.25">
      <c r="A19" s="43"/>
    </row>
    <row r="20" spans="1:1" ht="15.75" x14ac:dyDescent="0.25">
      <c r="A20" s="43" t="s">
        <v>129</v>
      </c>
    </row>
    <row r="21" spans="1:1" ht="15.75" x14ac:dyDescent="0.25">
      <c r="A21" s="43"/>
    </row>
    <row r="22" spans="1:1" ht="15.75" x14ac:dyDescent="0.25">
      <c r="A22" s="42" t="s">
        <v>130</v>
      </c>
    </row>
  </sheetData>
  <hyperlinks>
    <hyperlink ref="A4" location="'Table 1A'!A1" display="'Table 1A'!A1"/>
    <hyperlink ref="A6" location="'Table 1B'!A1" display="Table 1B"/>
    <hyperlink ref="A8" location="'Table 1C'!A1" display="Table 1C"/>
    <hyperlink ref="A10" location="'Table 2'!A1" display="Table 2"/>
    <hyperlink ref="A12" location="'Table 3A'!A1" display="'Table 3A'!A1"/>
    <hyperlink ref="A14" location="'Table 3B'!A1" display="Table 3B"/>
    <hyperlink ref="A16" location="'Table 3C'!A1" display="Table 3C"/>
    <hyperlink ref="A18" location="'Table 4'!A1" display="Table 4"/>
    <hyperlink ref="A20" location="'Table 5A'!A1" display="Table 5A"/>
    <hyperlink ref="A22" location="'Table 5B'!A1" display="'Table 5B'!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sqref="A1:F1"/>
    </sheetView>
  </sheetViews>
  <sheetFormatPr defaultRowHeight="15" x14ac:dyDescent="0.25"/>
  <cols>
    <col min="1" max="1" width="22.28515625" customWidth="1"/>
    <col min="2" max="2" width="16.7109375" customWidth="1"/>
    <col min="3" max="3" width="16.85546875" customWidth="1"/>
    <col min="4" max="4" width="19.5703125" customWidth="1"/>
    <col min="5" max="5" width="16.28515625" customWidth="1"/>
    <col min="6" max="6" width="10.85546875" customWidth="1"/>
  </cols>
  <sheetData>
    <row r="1" spans="1:6" ht="15.75" x14ac:dyDescent="0.25">
      <c r="A1" s="325" t="s">
        <v>76</v>
      </c>
      <c r="B1" s="325"/>
      <c r="C1" s="325"/>
      <c r="D1" s="325"/>
      <c r="E1" s="325"/>
      <c r="F1" s="325"/>
    </row>
    <row r="2" spans="1:6" x14ac:dyDescent="0.25">
      <c r="A2" s="326" t="s">
        <v>204</v>
      </c>
      <c r="B2" s="326"/>
      <c r="C2" s="326"/>
      <c r="D2" s="326"/>
      <c r="E2" s="326"/>
      <c r="F2" s="326"/>
    </row>
    <row r="3" spans="1:6" ht="15" customHeight="1" x14ac:dyDescent="0.25">
      <c r="A3" s="371"/>
      <c r="B3" s="370"/>
      <c r="C3" s="370"/>
      <c r="D3" s="370"/>
      <c r="E3" s="370"/>
      <c r="F3" s="81"/>
    </row>
    <row r="4" spans="1:6" ht="15.75" customHeight="1" thickBot="1" x14ac:dyDescent="0.3">
      <c r="A4" s="372"/>
      <c r="B4" s="347"/>
      <c r="C4" s="347"/>
      <c r="D4" s="347"/>
      <c r="E4" s="347"/>
      <c r="F4" s="99"/>
    </row>
    <row r="5" spans="1:6" ht="15.75" thickBot="1" x14ac:dyDescent="0.3">
      <c r="A5" s="367" t="s">
        <v>77</v>
      </c>
      <c r="B5" s="368"/>
      <c r="C5" s="368"/>
      <c r="D5" s="368"/>
      <c r="E5" s="368"/>
      <c r="F5" s="369"/>
    </row>
    <row r="6" spans="1:6" ht="15.75" thickBot="1" x14ac:dyDescent="0.3">
      <c r="A6" s="168" t="s">
        <v>7</v>
      </c>
      <c r="B6" s="153" t="s">
        <v>79</v>
      </c>
      <c r="C6" s="171" t="s">
        <v>4</v>
      </c>
      <c r="D6" s="171" t="s">
        <v>5</v>
      </c>
      <c r="E6" s="153" t="s">
        <v>6</v>
      </c>
      <c r="F6" s="187" t="s">
        <v>78</v>
      </c>
    </row>
    <row r="7" spans="1:6" x14ac:dyDescent="0.25">
      <c r="A7" s="186" t="s">
        <v>191</v>
      </c>
      <c r="B7" s="241" t="s">
        <v>80</v>
      </c>
      <c r="C7" s="121">
        <v>2354</v>
      </c>
      <c r="D7" s="121">
        <v>2349</v>
      </c>
      <c r="E7" s="241">
        <v>17</v>
      </c>
      <c r="F7" s="122">
        <v>4720</v>
      </c>
    </row>
    <row r="8" spans="1:6" x14ac:dyDescent="0.25">
      <c r="A8" s="168"/>
      <c r="B8" s="95" t="s">
        <v>81</v>
      </c>
      <c r="C8" s="71">
        <v>2048</v>
      </c>
      <c r="D8" s="71">
        <v>956</v>
      </c>
      <c r="E8" s="95">
        <v>51</v>
      </c>
      <c r="F8" s="70">
        <v>3055</v>
      </c>
    </row>
    <row r="9" spans="1:6" x14ac:dyDescent="0.25">
      <c r="A9" s="169"/>
      <c r="B9" s="138" t="s">
        <v>82</v>
      </c>
      <c r="C9" s="198">
        <v>4402</v>
      </c>
      <c r="D9" s="198">
        <v>3305</v>
      </c>
      <c r="E9" s="138">
        <v>68</v>
      </c>
      <c r="F9" s="201">
        <v>7775</v>
      </c>
    </row>
    <row r="10" spans="1:6" x14ac:dyDescent="0.25">
      <c r="A10" s="163" t="s">
        <v>192</v>
      </c>
      <c r="B10" s="194" t="s">
        <v>80</v>
      </c>
      <c r="C10" s="92">
        <v>2906</v>
      </c>
      <c r="D10" s="92">
        <v>2065</v>
      </c>
      <c r="E10" s="194">
        <v>13</v>
      </c>
      <c r="F10" s="72">
        <v>4984</v>
      </c>
    </row>
    <row r="11" spans="1:6" x14ac:dyDescent="0.25">
      <c r="A11" s="168"/>
      <c r="B11" s="95" t="s">
        <v>81</v>
      </c>
      <c r="C11" s="71">
        <v>1414</v>
      </c>
      <c r="D11" s="71">
        <v>1151</v>
      </c>
      <c r="E11" s="95">
        <v>21</v>
      </c>
      <c r="F11" s="70">
        <v>2586</v>
      </c>
    </row>
    <row r="12" spans="1:6" x14ac:dyDescent="0.25">
      <c r="A12" s="169"/>
      <c r="B12" s="138" t="s">
        <v>82</v>
      </c>
      <c r="C12" s="198">
        <v>4320</v>
      </c>
      <c r="D12" s="198">
        <v>3216</v>
      </c>
      <c r="E12" s="138">
        <v>34</v>
      </c>
      <c r="F12" s="201">
        <v>7570</v>
      </c>
    </row>
    <row r="13" spans="1:6" ht="41.25" customHeight="1" thickBot="1" x14ac:dyDescent="0.3">
      <c r="A13" s="300" t="s">
        <v>214</v>
      </c>
      <c r="B13" s="301"/>
      <c r="C13" s="94">
        <v>1.8981481481481481E-2</v>
      </c>
      <c r="D13" s="94">
        <v>2.767412935323383E-2</v>
      </c>
      <c r="E13" s="111">
        <v>1</v>
      </c>
      <c r="F13" s="98">
        <v>2.7080581241743725E-2</v>
      </c>
    </row>
    <row r="14" spans="1:6" ht="15.75" thickBot="1" x14ac:dyDescent="0.3"/>
    <row r="15" spans="1:6" ht="15" customHeight="1" x14ac:dyDescent="0.25">
      <c r="A15" s="366" t="s">
        <v>205</v>
      </c>
      <c r="B15" s="366"/>
      <c r="C15" s="366"/>
      <c r="D15" s="366"/>
      <c r="E15" s="366"/>
      <c r="F15" s="366"/>
    </row>
    <row r="16" spans="1:6" x14ac:dyDescent="0.25">
      <c r="A16" s="58" t="s">
        <v>174</v>
      </c>
    </row>
  </sheetData>
  <mergeCells count="9">
    <mergeCell ref="A15:F15"/>
    <mergeCell ref="A5:F5"/>
    <mergeCell ref="E3:E4"/>
    <mergeCell ref="A1:F1"/>
    <mergeCell ref="A2:F2"/>
    <mergeCell ref="A3:A4"/>
    <mergeCell ref="B3:B4"/>
    <mergeCell ref="C3:C4"/>
    <mergeCell ref="D3:D4"/>
  </mergeCells>
  <hyperlinks>
    <hyperlink ref="A16" location="'Explanatory Notes'!A1" display="See explanatory note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heetViews>
  <sheetFormatPr defaultRowHeight="15" x14ac:dyDescent="0.25"/>
  <cols>
    <col min="1" max="1" width="11.85546875" customWidth="1"/>
    <col min="2" max="2" width="19.7109375" customWidth="1"/>
    <col min="3" max="3" width="17.7109375" customWidth="1"/>
    <col min="4" max="4" width="19" customWidth="1"/>
    <col min="5" max="5" width="16" customWidth="1"/>
    <col min="6" max="6" width="13.28515625" customWidth="1"/>
    <col min="8" max="8" width="10" bestFit="1" customWidth="1"/>
  </cols>
  <sheetData>
    <row r="1" spans="1:8" ht="15.75" x14ac:dyDescent="0.25">
      <c r="A1" s="176" t="s">
        <v>83</v>
      </c>
      <c r="B1" s="176"/>
      <c r="C1" s="176"/>
      <c r="D1" s="176"/>
      <c r="E1" s="176"/>
      <c r="F1" s="176"/>
      <c r="G1" s="7"/>
    </row>
    <row r="2" spans="1:8" ht="15.75" x14ac:dyDescent="0.25">
      <c r="A2" s="326" t="s">
        <v>197</v>
      </c>
      <c r="B2" s="326"/>
      <c r="C2" s="326"/>
      <c r="D2" s="326"/>
      <c r="E2" s="326"/>
      <c r="F2" s="326"/>
      <c r="G2" s="7"/>
    </row>
    <row r="3" spans="1:8" ht="16.5" thickBot="1" x14ac:dyDescent="0.3">
      <c r="A3" s="6"/>
      <c r="B3" s="6"/>
      <c r="C3" s="347"/>
      <c r="D3" s="347"/>
      <c r="E3" s="226"/>
      <c r="F3" s="228"/>
      <c r="G3" s="7"/>
    </row>
    <row r="4" spans="1:8" ht="15.75" thickBot="1" x14ac:dyDescent="0.3">
      <c r="A4" s="367" t="s">
        <v>84</v>
      </c>
      <c r="B4" s="368"/>
      <c r="C4" s="368"/>
      <c r="D4" s="368"/>
      <c r="E4" s="368"/>
      <c r="F4" s="368"/>
      <c r="G4" s="369"/>
    </row>
    <row r="5" spans="1:8" ht="15" customHeight="1" thickBot="1" x14ac:dyDescent="0.3">
      <c r="A5" s="149" t="s">
        <v>85</v>
      </c>
      <c r="B5" s="153" t="s">
        <v>86</v>
      </c>
      <c r="C5" s="154" t="s">
        <v>4</v>
      </c>
      <c r="D5" s="154" t="s">
        <v>5</v>
      </c>
      <c r="E5" s="235" t="s">
        <v>6</v>
      </c>
      <c r="F5" s="187" t="s">
        <v>2</v>
      </c>
      <c r="G5" s="229" t="s">
        <v>93</v>
      </c>
      <c r="H5" s="8"/>
    </row>
    <row r="6" spans="1:8" ht="15.75" thickBot="1" x14ac:dyDescent="0.3">
      <c r="A6" s="150"/>
      <c r="B6" s="188"/>
      <c r="C6" s="154" t="s">
        <v>9</v>
      </c>
      <c r="D6" s="154" t="s">
        <v>9</v>
      </c>
      <c r="E6" s="154" t="s">
        <v>9</v>
      </c>
      <c r="F6" s="189" t="s">
        <v>9</v>
      </c>
      <c r="G6" s="302" t="s">
        <v>9</v>
      </c>
      <c r="H6" s="8"/>
    </row>
    <row r="7" spans="1:8" ht="27.75" customHeight="1" x14ac:dyDescent="0.25">
      <c r="A7" s="149" t="s">
        <v>191</v>
      </c>
      <c r="B7" s="303" t="s">
        <v>87</v>
      </c>
      <c r="C7" s="127">
        <v>134</v>
      </c>
      <c r="D7" s="128">
        <v>140</v>
      </c>
      <c r="E7" s="236">
        <v>29</v>
      </c>
      <c r="F7" s="84">
        <v>22</v>
      </c>
      <c r="G7" s="70">
        <v>325</v>
      </c>
      <c r="H7" s="8"/>
    </row>
    <row r="8" spans="1:8" x14ac:dyDescent="0.25">
      <c r="A8" s="150"/>
      <c r="B8" s="284" t="s">
        <v>88</v>
      </c>
      <c r="C8" s="113">
        <v>19</v>
      </c>
      <c r="D8" s="68">
        <v>25</v>
      </c>
      <c r="E8" s="95">
        <v>19</v>
      </c>
      <c r="F8" s="84">
        <v>7</v>
      </c>
      <c r="G8" s="84">
        <v>70</v>
      </c>
      <c r="H8" s="8"/>
    </row>
    <row r="9" spans="1:8" x14ac:dyDescent="0.25">
      <c r="A9" s="150"/>
      <c r="B9" s="297" t="s">
        <v>42</v>
      </c>
      <c r="C9" s="66">
        <v>0</v>
      </c>
      <c r="D9" s="66">
        <v>2</v>
      </c>
      <c r="E9" s="237">
        <v>0</v>
      </c>
      <c r="F9" s="86">
        <v>1</v>
      </c>
      <c r="G9" s="84">
        <v>3</v>
      </c>
      <c r="H9" s="8"/>
    </row>
    <row r="10" spans="1:8" ht="16.5" customHeight="1" x14ac:dyDescent="0.25">
      <c r="A10" s="150"/>
      <c r="B10" s="293" t="s">
        <v>89</v>
      </c>
      <c r="C10" s="199">
        <v>153</v>
      </c>
      <c r="D10" s="199">
        <v>167</v>
      </c>
      <c r="E10" s="138">
        <v>48</v>
      </c>
      <c r="F10" s="202">
        <v>30</v>
      </c>
      <c r="G10" s="233">
        <v>398</v>
      </c>
      <c r="H10" s="8"/>
    </row>
    <row r="11" spans="1:8" ht="13.5" customHeight="1" x14ac:dyDescent="0.25">
      <c r="A11" s="151"/>
      <c r="B11" s="304" t="s">
        <v>90</v>
      </c>
      <c r="C11" s="124">
        <v>0.87581699346405195</v>
      </c>
      <c r="D11" s="124">
        <v>0.83832335329341301</v>
      </c>
      <c r="E11" s="238">
        <v>0.60416666666666696</v>
      </c>
      <c r="F11" s="125">
        <v>0.73333333333333295</v>
      </c>
      <c r="G11" s="231">
        <v>0.81658291457286403</v>
      </c>
      <c r="H11" s="8"/>
    </row>
    <row r="12" spans="1:8" ht="25.5" x14ac:dyDescent="0.25">
      <c r="A12" s="152" t="s">
        <v>192</v>
      </c>
      <c r="B12" s="305" t="s">
        <v>87</v>
      </c>
      <c r="C12" s="126">
        <v>198</v>
      </c>
      <c r="D12" s="73">
        <v>124</v>
      </c>
      <c r="E12" s="194">
        <v>32</v>
      </c>
      <c r="F12" s="84">
        <v>36</v>
      </c>
      <c r="G12" s="232">
        <v>390</v>
      </c>
      <c r="H12" s="8"/>
    </row>
    <row r="13" spans="1:8" x14ac:dyDescent="0.25">
      <c r="A13" s="150"/>
      <c r="B13" s="306" t="s">
        <v>88</v>
      </c>
      <c r="C13" s="113">
        <v>29</v>
      </c>
      <c r="D13" s="68">
        <v>8</v>
      </c>
      <c r="E13" s="95">
        <v>15</v>
      </c>
      <c r="F13" s="84">
        <v>4</v>
      </c>
      <c r="G13" s="84">
        <v>56</v>
      </c>
      <c r="H13" s="8"/>
    </row>
    <row r="14" spans="1:8" x14ac:dyDescent="0.25">
      <c r="A14" s="150"/>
      <c r="B14" s="297" t="s">
        <v>42</v>
      </c>
      <c r="C14" s="66">
        <v>0</v>
      </c>
      <c r="D14" s="66">
        <v>0</v>
      </c>
      <c r="E14" s="237">
        <v>0</v>
      </c>
      <c r="F14" s="86">
        <v>1</v>
      </c>
      <c r="G14" s="84">
        <v>1</v>
      </c>
      <c r="H14" s="8"/>
    </row>
    <row r="15" spans="1:8" ht="13.5" customHeight="1" x14ac:dyDescent="0.25">
      <c r="A15" s="150"/>
      <c r="B15" s="293" t="s">
        <v>89</v>
      </c>
      <c r="C15" s="198">
        <v>227</v>
      </c>
      <c r="D15" s="199">
        <v>132</v>
      </c>
      <c r="E15" s="138">
        <v>47</v>
      </c>
      <c r="F15" s="202">
        <v>41</v>
      </c>
      <c r="G15" s="234">
        <v>447</v>
      </c>
      <c r="H15" s="8"/>
    </row>
    <row r="16" spans="1:8" ht="15.75" customHeight="1" x14ac:dyDescent="0.25">
      <c r="A16" s="151"/>
      <c r="B16" s="307" t="s">
        <v>90</v>
      </c>
      <c r="C16" s="124">
        <f>SUM(C12/C15)</f>
        <v>0.8722466960352423</v>
      </c>
      <c r="D16" s="124">
        <f>SUM(D12/D15)</f>
        <v>0.93939393939393945</v>
      </c>
      <c r="E16" s="238">
        <f>SUM(E12/E15)</f>
        <v>0.68085106382978722</v>
      </c>
      <c r="F16" s="125">
        <f>SUM(F12/F15)</f>
        <v>0.87804878048780488</v>
      </c>
      <c r="G16" s="231">
        <f>SUM(G12/G15)</f>
        <v>0.87248322147651003</v>
      </c>
      <c r="H16" s="8"/>
    </row>
    <row r="17" spans="1:8" ht="39.75" customHeight="1" thickBot="1" x14ac:dyDescent="0.3">
      <c r="A17" s="375" t="s">
        <v>215</v>
      </c>
      <c r="B17" s="376"/>
      <c r="C17" s="141">
        <v>-0.32599118942731276</v>
      </c>
      <c r="D17" s="141">
        <v>0.26515151515151514</v>
      </c>
      <c r="E17" s="141">
        <v>2.1276595744680851E-2</v>
      </c>
      <c r="F17" s="98">
        <v>-0.26829268292682928</v>
      </c>
      <c r="G17" s="230">
        <v>-0.10961968680089486</v>
      </c>
      <c r="H17" s="8"/>
    </row>
    <row r="18" spans="1:8" ht="15" customHeight="1" x14ac:dyDescent="0.25">
      <c r="A18" s="337"/>
      <c r="B18" s="337"/>
      <c r="C18" s="337"/>
      <c r="D18" s="337"/>
      <c r="E18" s="337"/>
      <c r="F18" s="337"/>
      <c r="H18" s="8"/>
    </row>
    <row r="19" spans="1:8" ht="15" customHeight="1" x14ac:dyDescent="0.25">
      <c r="A19" s="373" t="s">
        <v>206</v>
      </c>
      <c r="B19" s="373"/>
      <c r="C19" s="373"/>
      <c r="D19" s="373"/>
      <c r="E19" s="373"/>
      <c r="F19" s="373"/>
      <c r="H19" s="8"/>
    </row>
    <row r="20" spans="1:8" ht="15" customHeight="1" x14ac:dyDescent="0.25">
      <c r="A20" s="85" t="s">
        <v>91</v>
      </c>
      <c r="B20" s="85"/>
      <c r="C20" s="85"/>
      <c r="D20" s="85"/>
      <c r="E20" s="85"/>
      <c r="F20" s="85"/>
      <c r="G20" s="227"/>
      <c r="H20" s="8"/>
    </row>
    <row r="21" spans="1:8" x14ac:dyDescent="0.25">
      <c r="A21" s="59" t="s">
        <v>175</v>
      </c>
      <c r="B21" s="18"/>
      <c r="C21" s="18"/>
      <c r="D21" s="18"/>
      <c r="E21" s="18"/>
      <c r="F21" s="18"/>
      <c r="H21" s="8"/>
    </row>
    <row r="22" spans="1:8" x14ac:dyDescent="0.25">
      <c r="A22" s="374"/>
      <c r="B22" s="374"/>
      <c r="C22" s="374"/>
      <c r="D22" s="374"/>
      <c r="E22" s="374"/>
      <c r="F22" s="374"/>
      <c r="G22" s="374"/>
    </row>
    <row r="23" spans="1:8" x14ac:dyDescent="0.25">
      <c r="A23" s="373"/>
      <c r="B23" s="373"/>
      <c r="C23" s="373"/>
      <c r="D23" s="373"/>
      <c r="E23" s="373"/>
      <c r="F23" s="373"/>
      <c r="G23" s="373"/>
    </row>
    <row r="24" spans="1:8" x14ac:dyDescent="0.25">
      <c r="A24" s="370"/>
      <c r="B24" s="370"/>
      <c r="C24" s="370"/>
      <c r="D24" s="370"/>
      <c r="E24" s="370"/>
      <c r="F24" s="370"/>
      <c r="G24" s="370"/>
    </row>
  </sheetData>
  <mergeCells count="9">
    <mergeCell ref="A24:G24"/>
    <mergeCell ref="A18:F18"/>
    <mergeCell ref="A19:F19"/>
    <mergeCell ref="A2:F2"/>
    <mergeCell ref="C3:D3"/>
    <mergeCell ref="A22:G22"/>
    <mergeCell ref="A17:B17"/>
    <mergeCell ref="A23:G23"/>
    <mergeCell ref="A4:G4"/>
  </mergeCells>
  <hyperlinks>
    <hyperlink ref="A21" location="'Explanatory Notes'!A1" display="See explanatory notes"/>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heetViews>
  <sheetFormatPr defaultRowHeight="15" x14ac:dyDescent="0.25"/>
  <cols>
    <col min="1" max="1" width="12.85546875" customWidth="1"/>
    <col min="2" max="2" width="20" customWidth="1"/>
    <col min="3" max="3" width="16.7109375" customWidth="1"/>
    <col min="4" max="4" width="19.5703125" customWidth="1"/>
    <col min="5" max="5" width="17" customWidth="1"/>
    <col min="6" max="6" width="12.42578125" customWidth="1"/>
    <col min="7" max="7" width="8" customWidth="1"/>
    <col min="8" max="8" width="13.140625" bestFit="1" customWidth="1"/>
  </cols>
  <sheetData>
    <row r="1" spans="1:8" ht="15.75" x14ac:dyDescent="0.25">
      <c r="A1" s="176" t="s">
        <v>92</v>
      </c>
      <c r="B1" s="176"/>
      <c r="C1" s="176"/>
      <c r="D1" s="176"/>
      <c r="E1" s="176"/>
      <c r="F1" s="4"/>
      <c r="G1" s="4"/>
      <c r="H1" s="7"/>
    </row>
    <row r="2" spans="1:8" ht="15.75" x14ac:dyDescent="0.25">
      <c r="A2" s="326" t="s">
        <v>193</v>
      </c>
      <c r="B2" s="326"/>
      <c r="C2" s="326"/>
      <c r="D2" s="326"/>
      <c r="E2" s="326"/>
      <c r="F2" s="63"/>
      <c r="G2" s="81"/>
      <c r="H2" s="7"/>
    </row>
    <row r="3" spans="1:8" ht="16.5" thickBot="1" x14ac:dyDescent="0.3">
      <c r="A3" s="81"/>
      <c r="B3" s="81"/>
      <c r="C3" s="64"/>
      <c r="D3" s="64"/>
      <c r="E3" s="64"/>
      <c r="F3" s="21"/>
      <c r="G3" s="21"/>
      <c r="H3" s="7"/>
    </row>
    <row r="4" spans="1:8" ht="16.5" thickBot="1" x14ac:dyDescent="0.3">
      <c r="A4" s="367" t="s">
        <v>84</v>
      </c>
      <c r="B4" s="368"/>
      <c r="C4" s="368"/>
      <c r="D4" s="368"/>
      <c r="E4" s="368"/>
      <c r="F4" s="368"/>
      <c r="G4" s="369"/>
      <c r="H4" s="7"/>
    </row>
    <row r="5" spans="1:8" ht="15" customHeight="1" thickBot="1" x14ac:dyDescent="0.3">
      <c r="A5" s="149" t="s">
        <v>94</v>
      </c>
      <c r="B5" s="153" t="s">
        <v>86</v>
      </c>
      <c r="C5" s="154" t="s">
        <v>4</v>
      </c>
      <c r="D5" s="154" t="s">
        <v>5</v>
      </c>
      <c r="E5" s="154" t="s">
        <v>6</v>
      </c>
      <c r="F5" s="239" t="s">
        <v>2</v>
      </c>
      <c r="G5" s="187" t="s">
        <v>93</v>
      </c>
      <c r="H5" s="96"/>
    </row>
    <row r="6" spans="1:8" ht="16.5" thickBot="1" x14ac:dyDescent="0.3">
      <c r="A6" s="150"/>
      <c r="B6" s="188"/>
      <c r="C6" s="154" t="s">
        <v>9</v>
      </c>
      <c r="D6" s="154" t="s">
        <v>9</v>
      </c>
      <c r="E6" s="154" t="s">
        <v>9</v>
      </c>
      <c r="F6" s="240" t="s">
        <v>9</v>
      </c>
      <c r="G6" s="189" t="s">
        <v>9</v>
      </c>
      <c r="H6" s="7"/>
    </row>
    <row r="7" spans="1:8" ht="28.5" customHeight="1" x14ac:dyDescent="0.25">
      <c r="A7" s="149" t="s">
        <v>191</v>
      </c>
      <c r="B7" s="303" t="s">
        <v>87</v>
      </c>
      <c r="C7" s="131">
        <v>3361</v>
      </c>
      <c r="D7" s="132">
        <v>2817</v>
      </c>
      <c r="E7" s="128">
        <v>28</v>
      </c>
      <c r="F7" s="236">
        <v>146</v>
      </c>
      <c r="G7" s="70">
        <v>6352</v>
      </c>
      <c r="H7" s="315"/>
    </row>
    <row r="8" spans="1:8" ht="15.75" x14ac:dyDescent="0.25">
      <c r="A8" s="150"/>
      <c r="B8" s="284" t="s">
        <v>88</v>
      </c>
      <c r="C8" s="112">
        <v>294</v>
      </c>
      <c r="D8" s="68">
        <v>176</v>
      </c>
      <c r="E8" s="68">
        <v>5</v>
      </c>
      <c r="F8" s="95">
        <v>11</v>
      </c>
      <c r="G8" s="70">
        <v>486</v>
      </c>
      <c r="H8" s="315"/>
    </row>
    <row r="9" spans="1:8" ht="15.75" x14ac:dyDescent="0.25">
      <c r="A9" s="150"/>
      <c r="B9" s="297" t="s">
        <v>42</v>
      </c>
      <c r="C9" s="129">
        <v>490</v>
      </c>
      <c r="D9" s="129">
        <v>452</v>
      </c>
      <c r="E9" s="66">
        <v>9</v>
      </c>
      <c r="F9" s="237">
        <v>35</v>
      </c>
      <c r="G9" s="130">
        <v>986</v>
      </c>
      <c r="H9" s="315"/>
    </row>
    <row r="10" spans="1:8" ht="13.5" customHeight="1" x14ac:dyDescent="0.25">
      <c r="A10" s="150"/>
      <c r="B10" s="293" t="s">
        <v>89</v>
      </c>
      <c r="C10" s="198">
        <v>4145</v>
      </c>
      <c r="D10" s="198">
        <v>3445</v>
      </c>
      <c r="E10" s="199">
        <v>42</v>
      </c>
      <c r="F10" s="138">
        <v>192</v>
      </c>
      <c r="G10" s="201">
        <v>7824</v>
      </c>
      <c r="H10" s="315"/>
    </row>
    <row r="11" spans="1:8" ht="15.75" customHeight="1" x14ac:dyDescent="0.25">
      <c r="A11" s="151"/>
      <c r="B11" s="304" t="s">
        <v>90</v>
      </c>
      <c r="C11" s="124">
        <v>0.81085645355850422</v>
      </c>
      <c r="D11" s="124">
        <v>0.81770682148040641</v>
      </c>
      <c r="E11" s="124">
        <v>0.66666666666666663</v>
      </c>
      <c r="F11" s="238">
        <v>0.76041666666666663</v>
      </c>
      <c r="G11" s="125">
        <v>0.81186094069529657</v>
      </c>
      <c r="H11" s="315"/>
    </row>
    <row r="12" spans="1:8" ht="27.75" customHeight="1" x14ac:dyDescent="0.25">
      <c r="A12" s="152" t="s">
        <v>192</v>
      </c>
      <c r="B12" s="284" t="s">
        <v>87</v>
      </c>
      <c r="C12" s="112">
        <v>3205</v>
      </c>
      <c r="D12" s="71">
        <v>2520</v>
      </c>
      <c r="E12" s="68">
        <v>15</v>
      </c>
      <c r="F12" s="95">
        <v>169</v>
      </c>
      <c r="G12" s="70">
        <v>5909</v>
      </c>
      <c r="H12" s="315"/>
    </row>
    <row r="13" spans="1:8" ht="15.75" x14ac:dyDescent="0.25">
      <c r="A13" s="87"/>
      <c r="B13" s="284" t="s">
        <v>88</v>
      </c>
      <c r="C13" s="112">
        <v>310</v>
      </c>
      <c r="D13" s="68">
        <v>185</v>
      </c>
      <c r="E13" s="68">
        <v>2</v>
      </c>
      <c r="F13" s="95">
        <v>2</v>
      </c>
      <c r="G13" s="70">
        <v>499</v>
      </c>
      <c r="H13" s="7"/>
    </row>
    <row r="14" spans="1:8" ht="15.75" x14ac:dyDescent="0.25">
      <c r="A14" s="87"/>
      <c r="B14" s="297" t="s">
        <v>42</v>
      </c>
      <c r="C14" s="129">
        <v>623</v>
      </c>
      <c r="D14" s="129">
        <v>410</v>
      </c>
      <c r="E14" s="66">
        <v>10</v>
      </c>
      <c r="F14" s="237">
        <v>31</v>
      </c>
      <c r="G14" s="130">
        <v>1074</v>
      </c>
      <c r="H14" s="7"/>
    </row>
    <row r="15" spans="1:8" ht="15.75" customHeight="1" x14ac:dyDescent="0.25">
      <c r="A15" s="87"/>
      <c r="B15" s="293" t="s">
        <v>89</v>
      </c>
      <c r="C15" s="198">
        <v>4138</v>
      </c>
      <c r="D15" s="198">
        <v>3115</v>
      </c>
      <c r="E15" s="199">
        <v>27</v>
      </c>
      <c r="F15" s="138">
        <v>202</v>
      </c>
      <c r="G15" s="201">
        <v>7482</v>
      </c>
      <c r="H15" s="7"/>
    </row>
    <row r="16" spans="1:8" ht="15" customHeight="1" x14ac:dyDescent="0.25">
      <c r="A16" s="294"/>
      <c r="B16" s="304" t="s">
        <v>90</v>
      </c>
      <c r="C16" s="124">
        <v>0.77452875785403574</v>
      </c>
      <c r="D16" s="124">
        <v>0.8089887640449438</v>
      </c>
      <c r="E16" s="124">
        <v>0.55555555555555558</v>
      </c>
      <c r="F16" s="238">
        <v>0.8366336633663366</v>
      </c>
      <c r="G16" s="125">
        <v>0.78976209569633793</v>
      </c>
      <c r="H16" s="7"/>
    </row>
    <row r="17" spans="1:8" ht="30" customHeight="1" thickBot="1" x14ac:dyDescent="0.3">
      <c r="A17" s="375" t="s">
        <v>216</v>
      </c>
      <c r="B17" s="376"/>
      <c r="C17" s="94">
        <v>1.6916384726921219E-3</v>
      </c>
      <c r="D17" s="94">
        <v>0.10593900481540931</v>
      </c>
      <c r="E17" s="94">
        <v>0.55555555555555558</v>
      </c>
      <c r="F17" s="111">
        <v>-4.9504950495049507E-2</v>
      </c>
      <c r="G17" s="98">
        <v>4.5709703287890938E-2</v>
      </c>
      <c r="H17" s="7"/>
    </row>
    <row r="18" spans="1:8" x14ac:dyDescent="0.25">
      <c r="G18" s="11"/>
      <c r="H18" s="359"/>
    </row>
    <row r="19" spans="1:8" x14ac:dyDescent="0.25">
      <c r="A19" s="337" t="s">
        <v>207</v>
      </c>
      <c r="B19" s="337"/>
      <c r="C19" s="337"/>
      <c r="D19" s="337"/>
      <c r="E19" s="337"/>
      <c r="F19" s="337"/>
      <c r="G19" s="6"/>
      <c r="H19" s="359"/>
    </row>
    <row r="20" spans="1:8" x14ac:dyDescent="0.25">
      <c r="A20" s="10" t="s">
        <v>91</v>
      </c>
      <c r="B20" s="10"/>
      <c r="C20" s="10"/>
      <c r="D20" s="10"/>
      <c r="E20" s="10"/>
      <c r="F20" s="10"/>
      <c r="G20" s="6"/>
      <c r="H20" s="359"/>
    </row>
    <row r="21" spans="1:8" x14ac:dyDescent="0.25">
      <c r="A21" s="58" t="s">
        <v>175</v>
      </c>
    </row>
    <row r="22" spans="1:8" x14ac:dyDescent="0.25">
      <c r="A22" s="370"/>
      <c r="B22" s="370"/>
      <c r="C22" s="370"/>
      <c r="D22" s="370"/>
      <c r="E22" s="370"/>
      <c r="F22" s="370"/>
      <c r="G22" s="370"/>
      <c r="H22" s="370"/>
    </row>
  </sheetData>
  <mergeCells count="6">
    <mergeCell ref="A2:E2"/>
    <mergeCell ref="A4:G4"/>
    <mergeCell ref="A22:H22"/>
    <mergeCell ref="A19:F19"/>
    <mergeCell ref="H18:H20"/>
    <mergeCell ref="A17:B17"/>
  </mergeCells>
  <hyperlinks>
    <hyperlink ref="A21" location="'Explanatory Notes'!A1" display="See explanatory note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sqref="A1:XFD1"/>
    </sheetView>
  </sheetViews>
  <sheetFormatPr defaultRowHeight="15" x14ac:dyDescent="0.25"/>
  <cols>
    <col min="1" max="1" width="1.28515625" customWidth="1"/>
    <col min="2" max="2" width="32" customWidth="1"/>
    <col min="3" max="3" width="39.42578125" customWidth="1"/>
    <col min="4" max="4" width="33.42578125" customWidth="1"/>
    <col min="5" max="5" width="32" customWidth="1"/>
  </cols>
  <sheetData>
    <row r="1" spans="1:5" s="392" customFormat="1" ht="11.25" customHeight="1" x14ac:dyDescent="0.25">
      <c r="A1" s="382"/>
    </row>
    <row r="2" spans="1:5" s="23" customFormat="1" x14ac:dyDescent="0.25">
      <c r="B2" s="192" t="s">
        <v>95</v>
      </c>
      <c r="C2" s="24" t="s">
        <v>183</v>
      </c>
      <c r="D2" s="193" t="s">
        <v>96</v>
      </c>
    </row>
    <row r="3" spans="1:5" s="23" customFormat="1" ht="15" customHeight="1" x14ac:dyDescent="0.25">
      <c r="B3" s="192" t="s">
        <v>97</v>
      </c>
      <c r="C3" s="24" t="s">
        <v>108</v>
      </c>
      <c r="D3" s="25">
        <v>43342</v>
      </c>
    </row>
    <row r="4" spans="1:5" s="23" customFormat="1" ht="30" customHeight="1" x14ac:dyDescent="0.25">
      <c r="B4" s="191" t="s">
        <v>98</v>
      </c>
      <c r="C4" s="393" t="s">
        <v>185</v>
      </c>
      <c r="D4" s="393"/>
    </row>
    <row r="5" spans="1:5" s="22" customFormat="1" ht="7.5" customHeight="1" x14ac:dyDescent="0.25">
      <c r="B5" s="26"/>
      <c r="C5" s="27"/>
      <c r="D5" s="28"/>
    </row>
    <row r="6" spans="1:5" s="29" customFormat="1" ht="11.25" customHeight="1" x14ac:dyDescent="0.25">
      <c r="A6" s="382"/>
      <c r="B6" s="382"/>
      <c r="C6" s="382"/>
      <c r="D6" s="382"/>
      <c r="E6" s="382"/>
    </row>
    <row r="7" spans="1:5" s="22" customFormat="1" ht="7.5" customHeight="1" x14ac:dyDescent="0.25">
      <c r="B7" s="30"/>
      <c r="C7" s="30"/>
      <c r="D7" s="30"/>
    </row>
    <row r="8" spans="1:5" s="23" customFormat="1" ht="15" customHeight="1" x14ac:dyDescent="0.25">
      <c r="B8" s="190" t="s">
        <v>99</v>
      </c>
      <c r="C8" s="34" t="s">
        <v>109</v>
      </c>
      <c r="D8" s="38"/>
      <c r="E8"/>
    </row>
    <row r="9" spans="1:5" s="23" customFormat="1" ht="15" customHeight="1" x14ac:dyDescent="0.25">
      <c r="B9" s="190" t="s">
        <v>100</v>
      </c>
      <c r="C9" s="34" t="s">
        <v>110</v>
      </c>
      <c r="D9" s="38"/>
    </row>
    <row r="10" spans="1:5" s="23" customFormat="1" ht="15" customHeight="1" x14ac:dyDescent="0.25">
      <c r="B10" s="39"/>
      <c r="C10" s="34" t="s">
        <v>111</v>
      </c>
      <c r="D10" s="38"/>
    </row>
    <row r="11" spans="1:5" s="23" customFormat="1" ht="15" customHeight="1" x14ac:dyDescent="0.25">
      <c r="B11" s="39"/>
      <c r="C11" s="19" t="s">
        <v>112</v>
      </c>
      <c r="D11" s="38"/>
    </row>
    <row r="12" spans="1:5" s="23" customFormat="1" ht="15" customHeight="1" x14ac:dyDescent="0.25">
      <c r="B12" s="39"/>
      <c r="C12" s="35" t="s">
        <v>113</v>
      </c>
      <c r="D12" s="38"/>
    </row>
    <row r="13" spans="1:5" s="23" customFormat="1" ht="15" customHeight="1" x14ac:dyDescent="0.25">
      <c r="B13" s="39"/>
      <c r="C13" s="36" t="s">
        <v>114</v>
      </c>
      <c r="D13" s="38"/>
    </row>
    <row r="14" spans="1:5" s="23" customFormat="1" ht="15" customHeight="1" x14ac:dyDescent="0.25">
      <c r="B14" s="39"/>
      <c r="C14" s="250" t="s">
        <v>115</v>
      </c>
      <c r="D14" s="38"/>
    </row>
    <row r="15" spans="1:5" s="23" customFormat="1" ht="15" customHeight="1" x14ac:dyDescent="0.25">
      <c r="B15" s="190" t="s">
        <v>101</v>
      </c>
      <c r="C15" s="31" t="s">
        <v>102</v>
      </c>
      <c r="D15" s="38"/>
    </row>
    <row r="16" spans="1:5" s="32" customFormat="1" ht="7.5" customHeight="1" x14ac:dyDescent="0.25">
      <c r="B16" s="26"/>
      <c r="C16" s="27"/>
      <c r="D16" s="28"/>
    </row>
    <row r="17" spans="1:8" s="23" customFormat="1" ht="11.25" customHeight="1" x14ac:dyDescent="0.25">
      <c r="A17" s="394"/>
      <c r="B17" s="394"/>
      <c r="C17" s="394"/>
      <c r="D17" s="394"/>
      <c r="E17" s="394"/>
    </row>
    <row r="18" spans="1:8" s="32" customFormat="1" ht="7.5" customHeight="1" x14ac:dyDescent="0.25">
      <c r="B18" s="30"/>
      <c r="C18" s="30"/>
      <c r="D18" s="30"/>
    </row>
    <row r="19" spans="1:8" s="23" customFormat="1" ht="15" customHeight="1" x14ac:dyDescent="0.25">
      <c r="B19" s="381" t="s">
        <v>103</v>
      </c>
      <c r="C19" s="381"/>
      <c r="D19" s="381"/>
    </row>
    <row r="20" spans="1:8" s="23" customFormat="1" ht="41.25" customHeight="1" x14ac:dyDescent="0.25">
      <c r="B20" s="391" t="s">
        <v>187</v>
      </c>
      <c r="C20" s="391"/>
      <c r="D20" s="391"/>
      <c r="E20" s="391"/>
    </row>
    <row r="21" spans="1:8" s="23" customFormat="1" ht="15" customHeight="1" x14ac:dyDescent="0.25">
      <c r="B21" s="388"/>
      <c r="C21" s="388"/>
      <c r="D21" s="388"/>
    </row>
    <row r="22" spans="1:8" s="23" customFormat="1" ht="15" customHeight="1" x14ac:dyDescent="0.25">
      <c r="B22" s="381" t="s">
        <v>104</v>
      </c>
      <c r="C22" s="381"/>
      <c r="D22" s="381"/>
    </row>
    <row r="23" spans="1:8" s="29" customFormat="1" ht="15" customHeight="1" x14ac:dyDescent="0.25">
      <c r="B23" s="389" t="s">
        <v>186</v>
      </c>
      <c r="C23" s="390"/>
      <c r="D23" s="390"/>
    </row>
    <row r="24" spans="1:8" s="22" customFormat="1" ht="7.5" customHeight="1" x14ac:dyDescent="0.25">
      <c r="B24" s="26"/>
      <c r="C24" s="27"/>
      <c r="D24" s="28"/>
    </row>
    <row r="25" spans="1:8" s="29" customFormat="1" ht="11.25" customHeight="1" x14ac:dyDescent="0.25">
      <c r="A25" s="382"/>
      <c r="B25" s="382"/>
      <c r="C25" s="382"/>
      <c r="D25" s="382"/>
      <c r="E25" s="382"/>
    </row>
    <row r="26" spans="1:8" s="22" customFormat="1" ht="7.5" customHeight="1" x14ac:dyDescent="0.25">
      <c r="B26" s="30"/>
      <c r="C26" s="30"/>
      <c r="D26" s="30"/>
      <c r="H26" s="52"/>
    </row>
    <row r="27" spans="1:8" s="29" customFormat="1" ht="15" customHeight="1" x14ac:dyDescent="0.25">
      <c r="B27" s="381" t="s">
        <v>105</v>
      </c>
      <c r="C27" s="381"/>
      <c r="D27" s="381"/>
    </row>
    <row r="28" spans="1:8" s="29" customFormat="1" ht="15" customHeight="1" x14ac:dyDescent="0.25">
      <c r="B28" s="388"/>
      <c r="C28" s="388"/>
      <c r="D28" s="388"/>
    </row>
    <row r="29" spans="1:8" s="29" customFormat="1" ht="15" customHeight="1" x14ac:dyDescent="0.25">
      <c r="B29" s="190" t="s">
        <v>134</v>
      </c>
      <c r="C29" s="31"/>
      <c r="D29" s="31"/>
    </row>
    <row r="30" spans="1:8" s="29" customFormat="1" ht="15" customHeight="1" x14ac:dyDescent="0.25">
      <c r="B30" s="378" t="s">
        <v>184</v>
      </c>
      <c r="C30" s="378"/>
      <c r="D30" s="31"/>
    </row>
    <row r="31" spans="1:8" s="29" customFormat="1" ht="15" customHeight="1" x14ac:dyDescent="0.25">
      <c r="B31" s="53"/>
      <c r="C31" s="53"/>
      <c r="D31" s="31"/>
    </row>
    <row r="32" spans="1:8" s="23" customFormat="1" ht="15" customHeight="1" x14ac:dyDescent="0.25">
      <c r="B32" s="381" t="s">
        <v>106</v>
      </c>
      <c r="C32" s="381"/>
      <c r="D32" s="381"/>
    </row>
    <row r="33" spans="1:5" s="23" customFormat="1" ht="168.75" customHeight="1" x14ac:dyDescent="0.25">
      <c r="B33" s="387" t="s">
        <v>116</v>
      </c>
      <c r="C33" s="387"/>
      <c r="D33" s="387"/>
      <c r="E33" s="387"/>
    </row>
    <row r="34" spans="1:5" s="23" customFormat="1" ht="15" customHeight="1" x14ac:dyDescent="0.25">
      <c r="B34" s="386"/>
      <c r="C34" s="386"/>
      <c r="D34" s="386"/>
    </row>
    <row r="35" spans="1:5" s="23" customFormat="1" ht="15" customHeight="1" x14ac:dyDescent="0.25">
      <c r="B35" s="381" t="s">
        <v>132</v>
      </c>
      <c r="C35" s="381"/>
      <c r="D35" s="381"/>
    </row>
    <row r="36" spans="1:5" s="23" customFormat="1" ht="28.5" customHeight="1" x14ac:dyDescent="0.25">
      <c r="B36" s="387" t="s">
        <v>133</v>
      </c>
      <c r="C36" s="387"/>
      <c r="D36" s="387"/>
      <c r="E36" s="387"/>
    </row>
    <row r="37" spans="1:5" s="23" customFormat="1" ht="15" customHeight="1" x14ac:dyDescent="0.25">
      <c r="B37" s="386"/>
      <c r="C37" s="386"/>
      <c r="D37" s="386"/>
    </row>
    <row r="38" spans="1:5" s="23" customFormat="1" ht="15" customHeight="1" x14ac:dyDescent="0.25">
      <c r="B38" s="381" t="s">
        <v>118</v>
      </c>
      <c r="C38" s="381"/>
      <c r="D38" s="381"/>
    </row>
    <row r="39" spans="1:5" s="23" customFormat="1" ht="15" customHeight="1" x14ac:dyDescent="0.25">
      <c r="B39" s="383" t="s">
        <v>117</v>
      </c>
      <c r="C39" s="383"/>
      <c r="D39" s="383"/>
      <c r="E39" s="383"/>
    </row>
    <row r="40" spans="1:5" s="23" customFormat="1" ht="15" customHeight="1" x14ac:dyDescent="0.25">
      <c r="B40" s="379"/>
      <c r="C40" s="380"/>
      <c r="D40" s="380"/>
    </row>
    <row r="41" spans="1:5" s="23" customFormat="1" ht="15" customHeight="1" x14ac:dyDescent="0.25">
      <c r="B41" s="381" t="s">
        <v>107</v>
      </c>
      <c r="C41" s="381"/>
      <c r="D41" s="381"/>
    </row>
    <row r="42" spans="1:5" s="23" customFormat="1" ht="13.5" customHeight="1" x14ac:dyDescent="0.25">
      <c r="B42" s="384" t="s">
        <v>188</v>
      </c>
      <c r="C42" s="384"/>
      <c r="D42" s="384"/>
      <c r="E42" s="384"/>
    </row>
    <row r="43" spans="1:5" s="23" customFormat="1" ht="15" customHeight="1" x14ac:dyDescent="0.25">
      <c r="B43" s="385" t="s">
        <v>119</v>
      </c>
      <c r="C43" s="385"/>
      <c r="D43" s="385"/>
      <c r="E43" s="385"/>
    </row>
    <row r="44" spans="1:5" s="23" customFormat="1" ht="15" customHeight="1" x14ac:dyDescent="0.25">
      <c r="B44" s="40"/>
      <c r="C44" s="40"/>
      <c r="D44" s="40"/>
      <c r="E44" s="40"/>
    </row>
    <row r="45" spans="1:5" s="23" customFormat="1" ht="15" customHeight="1" x14ac:dyDescent="0.25">
      <c r="B45" s="381" t="s">
        <v>120</v>
      </c>
      <c r="C45" s="381"/>
      <c r="D45" s="381"/>
      <c r="E45" s="40"/>
    </row>
    <row r="46" spans="1:5" s="29" customFormat="1" ht="14.25" customHeight="1" x14ac:dyDescent="0.25">
      <c r="B46" s="377" t="s">
        <v>189</v>
      </c>
      <c r="C46" s="377"/>
      <c r="D46" s="377"/>
      <c r="E46" s="377"/>
    </row>
    <row r="47" spans="1:5" s="29" customFormat="1" ht="11.25" customHeight="1" x14ac:dyDescent="0.25">
      <c r="A47" s="382"/>
      <c r="B47" s="382"/>
      <c r="C47" s="382"/>
      <c r="D47" s="382"/>
      <c r="E47" s="382"/>
    </row>
    <row r="48" spans="1:5" s="23" customFormat="1" x14ac:dyDescent="0.25">
      <c r="B48" s="33"/>
      <c r="C48" s="33"/>
      <c r="D48" s="33"/>
    </row>
    <row r="49" spans="2:4" s="23" customFormat="1" x14ac:dyDescent="0.25">
      <c r="B49" s="33"/>
      <c r="C49" s="33"/>
      <c r="D49" s="33"/>
    </row>
  </sheetData>
  <mergeCells count="28">
    <mergeCell ref="B20:E20"/>
    <mergeCell ref="A1:XFD1"/>
    <mergeCell ref="C4:D4"/>
    <mergeCell ref="A6:E6"/>
    <mergeCell ref="A17:E17"/>
    <mergeCell ref="B19:D19"/>
    <mergeCell ref="B21:D21"/>
    <mergeCell ref="B22:D22"/>
    <mergeCell ref="B23:D23"/>
    <mergeCell ref="A25:E25"/>
    <mergeCell ref="B27:D27"/>
    <mergeCell ref="B28:D28"/>
    <mergeCell ref="B32:D32"/>
    <mergeCell ref="B34:D34"/>
    <mergeCell ref="B35:D35"/>
    <mergeCell ref="B33:E33"/>
    <mergeCell ref="B46:E46"/>
    <mergeCell ref="B30:C30"/>
    <mergeCell ref="B40:D40"/>
    <mergeCell ref="B41:D41"/>
    <mergeCell ref="A47:E47"/>
    <mergeCell ref="B39:E39"/>
    <mergeCell ref="B42:E42"/>
    <mergeCell ref="B43:E43"/>
    <mergeCell ref="B45:D45"/>
    <mergeCell ref="B37:D37"/>
    <mergeCell ref="B38:D38"/>
    <mergeCell ref="B36:E36"/>
  </mergeCells>
  <hyperlinks>
    <hyperlink ref="C14" r:id="rId1"/>
    <hyperlink ref="B43" r:id="rId2"/>
    <hyperlink ref="B30:C30" location="'Explanatory Notes'!A1" display="click here"/>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2"/>
  <sheetViews>
    <sheetView workbookViewId="0"/>
  </sheetViews>
  <sheetFormatPr defaultRowHeight="15" x14ac:dyDescent="0.25"/>
  <cols>
    <col min="1" max="1" width="173.5703125" customWidth="1"/>
  </cols>
  <sheetData>
    <row r="1" spans="1:1" ht="15.75" x14ac:dyDescent="0.25">
      <c r="A1" s="175" t="s">
        <v>172</v>
      </c>
    </row>
    <row r="2" spans="1:1" ht="15.75" x14ac:dyDescent="0.25">
      <c r="A2" s="54"/>
    </row>
    <row r="3" spans="1:1" x14ac:dyDescent="0.25">
      <c r="A3" s="44" t="s">
        <v>135</v>
      </c>
    </row>
    <row r="4" spans="1:1" ht="84.75" customHeight="1" x14ac:dyDescent="0.25">
      <c r="A4" s="45" t="s">
        <v>136</v>
      </c>
    </row>
    <row r="5" spans="1:1" ht="39.75" customHeight="1" x14ac:dyDescent="0.25">
      <c r="A5" s="45" t="s">
        <v>137</v>
      </c>
    </row>
    <row r="6" spans="1:1" x14ac:dyDescent="0.25">
      <c r="A6" s="46"/>
    </row>
    <row r="7" spans="1:1" x14ac:dyDescent="0.25">
      <c r="A7" s="44" t="s">
        <v>138</v>
      </c>
    </row>
    <row r="8" spans="1:1" ht="38.25" x14ac:dyDescent="0.25">
      <c r="A8" s="45" t="s">
        <v>139</v>
      </c>
    </row>
    <row r="9" spans="1:1" x14ac:dyDescent="0.25">
      <c r="A9" s="45" t="s">
        <v>140</v>
      </c>
    </row>
    <row r="10" spans="1:1" ht="25.5" x14ac:dyDescent="0.25">
      <c r="A10" s="45" t="s">
        <v>141</v>
      </c>
    </row>
    <row r="11" spans="1:1" x14ac:dyDescent="0.25">
      <c r="A11" s="47"/>
    </row>
    <row r="12" spans="1:1" x14ac:dyDescent="0.25">
      <c r="A12" s="44" t="s">
        <v>124</v>
      </c>
    </row>
    <row r="13" spans="1:1" ht="14.25" customHeight="1" x14ac:dyDescent="0.25">
      <c r="A13" s="45" t="s">
        <v>142</v>
      </c>
    </row>
    <row r="14" spans="1:1" x14ac:dyDescent="0.25">
      <c r="A14" s="48" t="s">
        <v>143</v>
      </c>
    </row>
    <row r="15" spans="1:1" ht="29.25" customHeight="1" x14ac:dyDescent="0.25">
      <c r="A15" s="48" t="s">
        <v>144</v>
      </c>
    </row>
    <row r="16" spans="1:1" ht="27.75" customHeight="1" x14ac:dyDescent="0.25">
      <c r="A16" s="48" t="s">
        <v>145</v>
      </c>
    </row>
    <row r="17" spans="1:1" ht="33.75" customHeight="1" x14ac:dyDescent="0.25">
      <c r="A17" s="45" t="s">
        <v>146</v>
      </c>
    </row>
    <row r="18" spans="1:1" x14ac:dyDescent="0.25">
      <c r="A18" s="45"/>
    </row>
    <row r="19" spans="1:1" x14ac:dyDescent="0.25">
      <c r="A19" s="44" t="s">
        <v>147</v>
      </c>
    </row>
    <row r="20" spans="1:1" ht="27.75" customHeight="1" x14ac:dyDescent="0.25">
      <c r="A20" s="45" t="s">
        <v>148</v>
      </c>
    </row>
    <row r="21" spans="1:1" x14ac:dyDescent="0.25">
      <c r="A21" s="48" t="s">
        <v>149</v>
      </c>
    </row>
    <row r="22" spans="1:1" ht="18.75" customHeight="1" x14ac:dyDescent="0.25">
      <c r="A22" s="48" t="s">
        <v>150</v>
      </c>
    </row>
    <row r="23" spans="1:1" x14ac:dyDescent="0.25">
      <c r="A23" s="48" t="s">
        <v>151</v>
      </c>
    </row>
    <row r="24" spans="1:1" x14ac:dyDescent="0.25">
      <c r="A24" s="48" t="s">
        <v>152</v>
      </c>
    </row>
    <row r="25" spans="1:1" ht="25.5" x14ac:dyDescent="0.25">
      <c r="A25" s="48" t="s">
        <v>153</v>
      </c>
    </row>
    <row r="26" spans="1:1" ht="21" customHeight="1" x14ac:dyDescent="0.25">
      <c r="A26" s="45" t="s">
        <v>154</v>
      </c>
    </row>
    <row r="27" spans="1:1" ht="16.5" customHeight="1" x14ac:dyDescent="0.25">
      <c r="A27" s="45" t="s">
        <v>155</v>
      </c>
    </row>
    <row r="28" spans="1:1" ht="24.75" customHeight="1" x14ac:dyDescent="0.25">
      <c r="A28" s="48" t="s">
        <v>156</v>
      </c>
    </row>
    <row r="29" spans="1:1" x14ac:dyDescent="0.25">
      <c r="A29" s="47"/>
    </row>
    <row r="30" spans="1:1" x14ac:dyDescent="0.25">
      <c r="A30" s="44" t="s">
        <v>157</v>
      </c>
    </row>
    <row r="31" spans="1:1" ht="13.5" customHeight="1" x14ac:dyDescent="0.25">
      <c r="A31" s="45" t="s">
        <v>158</v>
      </c>
    </row>
    <row r="32" spans="1:1" ht="18" customHeight="1" x14ac:dyDescent="0.25">
      <c r="A32" s="45" t="s">
        <v>159</v>
      </c>
    </row>
    <row r="33" spans="1:1" ht="16.5" customHeight="1" x14ac:dyDescent="0.25">
      <c r="A33" s="45" t="s">
        <v>160</v>
      </c>
    </row>
    <row r="34" spans="1:1" x14ac:dyDescent="0.25">
      <c r="A34" s="45" t="s">
        <v>161</v>
      </c>
    </row>
    <row r="35" spans="1:1" x14ac:dyDescent="0.25">
      <c r="A35" s="49"/>
    </row>
    <row r="36" spans="1:1" x14ac:dyDescent="0.25">
      <c r="A36" s="44" t="s">
        <v>162</v>
      </c>
    </row>
    <row r="37" spans="1:1" ht="80.25" customHeight="1" x14ac:dyDescent="0.25">
      <c r="A37" s="45" t="s">
        <v>163</v>
      </c>
    </row>
    <row r="38" spans="1:1" x14ac:dyDescent="0.25">
      <c r="A38" s="45"/>
    </row>
    <row r="39" spans="1:1" x14ac:dyDescent="0.25">
      <c r="A39" s="50" t="s">
        <v>128</v>
      </c>
    </row>
    <row r="40" spans="1:1" ht="48" customHeight="1" x14ac:dyDescent="0.25">
      <c r="A40" s="45" t="s">
        <v>164</v>
      </c>
    </row>
    <row r="41" spans="1:1" ht="25.5" x14ac:dyDescent="0.25">
      <c r="A41" s="45" t="s">
        <v>165</v>
      </c>
    </row>
    <row r="42" spans="1:1" x14ac:dyDescent="0.25">
      <c r="A42" s="45"/>
    </row>
    <row r="43" spans="1:1" x14ac:dyDescent="0.25">
      <c r="A43" s="50" t="s">
        <v>166</v>
      </c>
    </row>
    <row r="44" spans="1:1" ht="68.25" customHeight="1" x14ac:dyDescent="0.25">
      <c r="A44" s="45" t="s">
        <v>167</v>
      </c>
    </row>
    <row r="45" spans="1:1" x14ac:dyDescent="0.25">
      <c r="A45" s="51"/>
    </row>
    <row r="46" spans="1:1" x14ac:dyDescent="0.25">
      <c r="A46" s="44" t="s">
        <v>168</v>
      </c>
    </row>
    <row r="47" spans="1:1" ht="69.75" customHeight="1" x14ac:dyDescent="0.25">
      <c r="A47" s="45" t="s">
        <v>169</v>
      </c>
    </row>
    <row r="48" spans="1:1" x14ac:dyDescent="0.25">
      <c r="A48" s="47"/>
    </row>
    <row r="49" spans="1:1" ht="19.5" customHeight="1" x14ac:dyDescent="0.25">
      <c r="A49" s="44" t="s">
        <v>170</v>
      </c>
    </row>
    <row r="50" spans="1:1" ht="18" customHeight="1" x14ac:dyDescent="0.25">
      <c r="A50" s="45" t="s">
        <v>171</v>
      </c>
    </row>
    <row r="51" spans="1:1" ht="25.5" x14ac:dyDescent="0.25">
      <c r="A51" s="45" t="s">
        <v>177</v>
      </c>
    </row>
    <row r="52" spans="1:1" x14ac:dyDescent="0.25">
      <c r="A52" s="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sqref="A1:G1"/>
    </sheetView>
  </sheetViews>
  <sheetFormatPr defaultRowHeight="15" x14ac:dyDescent="0.25"/>
  <cols>
    <col min="1" max="1" width="20.42578125" customWidth="1"/>
    <col min="2" max="2" width="10.42578125" customWidth="1"/>
    <col min="3" max="3" width="17.7109375" customWidth="1"/>
    <col min="4" max="4" width="20.42578125" customWidth="1"/>
    <col min="5" max="5" width="16.42578125" customWidth="1"/>
    <col min="6" max="6" width="12.42578125" customWidth="1"/>
    <col min="7" max="7" width="8.28515625" customWidth="1"/>
  </cols>
  <sheetData>
    <row r="1" spans="1:7" ht="15.75" x14ac:dyDescent="0.25">
      <c r="A1" s="325" t="s">
        <v>0</v>
      </c>
      <c r="B1" s="325"/>
      <c r="C1" s="325"/>
      <c r="D1" s="325"/>
      <c r="E1" s="325"/>
      <c r="F1" s="325"/>
      <c r="G1" s="325"/>
    </row>
    <row r="2" spans="1:7" ht="15.75" x14ac:dyDescent="0.25">
      <c r="A2" s="326" t="s">
        <v>194</v>
      </c>
      <c r="B2" s="326"/>
      <c r="C2" s="326"/>
      <c r="D2" s="326"/>
      <c r="E2" s="326"/>
      <c r="F2" s="326"/>
      <c r="G2" s="176"/>
    </row>
    <row r="3" spans="1:7" ht="16.5" thickBot="1" x14ac:dyDescent="0.3">
      <c r="A3" s="123"/>
      <c r="B3" s="89"/>
      <c r="C3" s="89"/>
      <c r="D3" s="89"/>
      <c r="E3" s="89"/>
      <c r="F3" s="89"/>
      <c r="G3" s="99"/>
    </row>
    <row r="4" spans="1:7" x14ac:dyDescent="0.25">
      <c r="A4" s="83"/>
      <c r="B4" s="308"/>
      <c r="C4" s="327" t="s">
        <v>1</v>
      </c>
      <c r="D4" s="328"/>
      <c r="E4" s="328"/>
      <c r="F4" s="328"/>
      <c r="G4" s="329"/>
    </row>
    <row r="5" spans="1:7" ht="15.75" customHeight="1" x14ac:dyDescent="0.25">
      <c r="A5" s="294"/>
      <c r="B5" s="237"/>
      <c r="C5" s="135" t="s">
        <v>4</v>
      </c>
      <c r="D5" s="135" t="s">
        <v>5</v>
      </c>
      <c r="E5" s="135" t="s">
        <v>6</v>
      </c>
      <c r="F5" s="17" t="s">
        <v>2</v>
      </c>
      <c r="G5" s="144" t="s">
        <v>3</v>
      </c>
    </row>
    <row r="6" spans="1:7" ht="15" customHeight="1" x14ac:dyDescent="0.25">
      <c r="A6" s="146" t="s">
        <v>7</v>
      </c>
      <c r="B6" s="135" t="s">
        <v>8</v>
      </c>
      <c r="C6" s="195" t="s">
        <v>9</v>
      </c>
      <c r="D6" s="195" t="s">
        <v>9</v>
      </c>
      <c r="E6" s="195" t="s">
        <v>9</v>
      </c>
      <c r="F6" s="205" t="s">
        <v>9</v>
      </c>
      <c r="G6" s="196" t="s">
        <v>9</v>
      </c>
    </row>
    <row r="7" spans="1:7" x14ac:dyDescent="0.25">
      <c r="A7" s="88" t="s">
        <v>191</v>
      </c>
      <c r="B7" s="194" t="s">
        <v>10</v>
      </c>
      <c r="C7" s="194">
        <v>189</v>
      </c>
      <c r="D7" s="194">
        <v>140</v>
      </c>
      <c r="E7" s="194">
        <v>148</v>
      </c>
      <c r="F7" s="73">
        <v>4</v>
      </c>
      <c r="G7" s="160">
        <v>481</v>
      </c>
    </row>
    <row r="8" spans="1:7" x14ac:dyDescent="0.25">
      <c r="A8" s="87"/>
      <c r="B8" s="261" t="s">
        <v>11</v>
      </c>
      <c r="C8" s="197">
        <v>3023</v>
      </c>
      <c r="D8" s="197">
        <v>2151</v>
      </c>
      <c r="E8" s="95">
        <v>190</v>
      </c>
      <c r="F8" s="68">
        <v>87</v>
      </c>
      <c r="G8" s="160">
        <v>5451</v>
      </c>
    </row>
    <row r="9" spans="1:7" x14ac:dyDescent="0.25">
      <c r="A9" s="87"/>
      <c r="B9" s="261" t="s">
        <v>12</v>
      </c>
      <c r="C9" s="197">
        <v>2607</v>
      </c>
      <c r="D9" s="197">
        <v>2616</v>
      </c>
      <c r="E9" s="95">
        <v>1</v>
      </c>
      <c r="F9" s="95">
        <v>117</v>
      </c>
      <c r="G9" s="160">
        <v>5341</v>
      </c>
    </row>
    <row r="10" spans="1:7" x14ac:dyDescent="0.25">
      <c r="A10" s="146"/>
      <c r="B10" s="138" t="s">
        <v>13</v>
      </c>
      <c r="C10" s="137">
        <v>5819</v>
      </c>
      <c r="D10" s="137">
        <v>4907</v>
      </c>
      <c r="E10" s="137">
        <f>SUM(E7:E9)</f>
        <v>339</v>
      </c>
      <c r="F10" s="138">
        <f>SUM(F7:F9)</f>
        <v>208</v>
      </c>
      <c r="G10" s="312">
        <v>11273</v>
      </c>
    </row>
    <row r="11" spans="1:7" x14ac:dyDescent="0.25">
      <c r="A11" s="88" t="s">
        <v>192</v>
      </c>
      <c r="B11" s="194" t="s">
        <v>10</v>
      </c>
      <c r="C11" s="194">
        <v>160</v>
      </c>
      <c r="D11" s="194">
        <v>148</v>
      </c>
      <c r="E11" s="194">
        <v>174</v>
      </c>
      <c r="F11" s="194">
        <v>2</v>
      </c>
      <c r="G11" s="162">
        <v>484</v>
      </c>
    </row>
    <row r="12" spans="1:7" x14ac:dyDescent="0.25">
      <c r="A12" s="87"/>
      <c r="B12" s="95" t="s">
        <v>11</v>
      </c>
      <c r="C12" s="197">
        <v>2411</v>
      </c>
      <c r="D12" s="197">
        <v>1780</v>
      </c>
      <c r="E12" s="95">
        <v>203</v>
      </c>
      <c r="F12" s="95">
        <v>184</v>
      </c>
      <c r="G12" s="70">
        <v>4578</v>
      </c>
    </row>
    <row r="13" spans="1:7" x14ac:dyDescent="0.25">
      <c r="A13" s="87"/>
      <c r="B13" s="95" t="s">
        <v>12</v>
      </c>
      <c r="C13" s="197">
        <v>2802</v>
      </c>
      <c r="D13" s="197">
        <v>2510</v>
      </c>
      <c r="E13" s="95">
        <v>0</v>
      </c>
      <c r="F13" s="95">
        <v>84</v>
      </c>
      <c r="G13" s="70">
        <v>5396</v>
      </c>
    </row>
    <row r="14" spans="1:7" x14ac:dyDescent="0.25">
      <c r="A14" s="146"/>
      <c r="B14" s="138" t="s">
        <v>13</v>
      </c>
      <c r="C14" s="137">
        <v>5373</v>
      </c>
      <c r="D14" s="137">
        <v>4438</v>
      </c>
      <c r="E14" s="137">
        <v>377</v>
      </c>
      <c r="F14" s="137">
        <f>SUM(F11:F13)</f>
        <v>270</v>
      </c>
      <c r="G14" s="139">
        <v>10458</v>
      </c>
    </row>
    <row r="15" spans="1:7" ht="54.75" customHeight="1" thickBot="1" x14ac:dyDescent="0.3">
      <c r="A15" s="140" t="s">
        <v>208</v>
      </c>
      <c r="B15" s="262"/>
      <c r="C15" s="141">
        <v>8.300763074632421E-2</v>
      </c>
      <c r="D15" s="141">
        <v>0.1056782334384858</v>
      </c>
      <c r="E15" s="141">
        <v>-0.10079575596816977</v>
      </c>
      <c r="F15" s="141">
        <v>-0.22962962962962963</v>
      </c>
      <c r="G15" s="142">
        <v>7.7930770701855043E-2</v>
      </c>
    </row>
    <row r="16" spans="1:7" ht="15" customHeight="1" x14ac:dyDescent="0.25">
      <c r="A16" s="334"/>
      <c r="B16" s="334"/>
      <c r="C16" s="334"/>
      <c r="D16" s="334"/>
      <c r="E16" s="334"/>
      <c r="F16" s="334"/>
      <c r="G16" s="334"/>
    </row>
    <row r="17" spans="1:7" ht="15" customHeight="1" x14ac:dyDescent="0.25">
      <c r="A17" s="333" t="s">
        <v>195</v>
      </c>
      <c r="B17" s="333"/>
      <c r="C17" s="333"/>
      <c r="D17" s="333"/>
      <c r="E17" s="333"/>
      <c r="F17" s="333"/>
      <c r="G17" s="333"/>
    </row>
    <row r="18" spans="1:7" ht="18" customHeight="1" x14ac:dyDescent="0.25">
      <c r="A18" s="332" t="s">
        <v>14</v>
      </c>
      <c r="B18" s="332"/>
      <c r="C18" s="332"/>
      <c r="D18" s="332"/>
      <c r="E18" s="332"/>
      <c r="F18" s="332"/>
      <c r="G18" s="332"/>
    </row>
    <row r="19" spans="1:7" s="37" customFormat="1" ht="20.25" customHeight="1" x14ac:dyDescent="0.25">
      <c r="A19" s="330" t="s">
        <v>175</v>
      </c>
      <c r="B19" s="331"/>
      <c r="C19" s="331"/>
      <c r="D19" s="56"/>
      <c r="E19" s="56"/>
      <c r="F19" s="56"/>
      <c r="G19" s="56"/>
    </row>
  </sheetData>
  <mergeCells count="7">
    <mergeCell ref="A1:G1"/>
    <mergeCell ref="A2:F2"/>
    <mergeCell ref="C4:G4"/>
    <mergeCell ref="A19:C19"/>
    <mergeCell ref="A18:G18"/>
    <mergeCell ref="A17:G17"/>
    <mergeCell ref="A16:G16"/>
  </mergeCells>
  <hyperlinks>
    <hyperlink ref="A19:XFD19" location="'Explanatory Notes'!A1" display="See explanatory notes"/>
  </hyperlinks>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election activeCell="I27" sqref="I27"/>
    </sheetView>
  </sheetViews>
  <sheetFormatPr defaultRowHeight="15" x14ac:dyDescent="0.25"/>
  <cols>
    <col min="1" max="1" width="25" customWidth="1"/>
    <col min="3" max="3" width="8.85546875" customWidth="1"/>
    <col min="4" max="4" width="6.85546875" customWidth="1"/>
    <col min="6" max="6" width="18.5703125" customWidth="1"/>
    <col min="7" max="7" width="18" customWidth="1"/>
    <col min="9" max="9" width="6.7109375" customWidth="1"/>
  </cols>
  <sheetData>
    <row r="1" spans="1:11" ht="15.75" x14ac:dyDescent="0.25">
      <c r="A1" s="325" t="s">
        <v>15</v>
      </c>
      <c r="B1" s="325"/>
      <c r="C1" s="325"/>
      <c r="D1" s="325"/>
      <c r="E1" s="325"/>
      <c r="F1" s="325"/>
      <c r="G1" s="325"/>
    </row>
    <row r="2" spans="1:11" x14ac:dyDescent="0.25">
      <c r="A2" s="246" t="s">
        <v>194</v>
      </c>
      <c r="B2" s="246"/>
      <c r="C2" s="246"/>
      <c r="D2" s="246"/>
      <c r="E2" s="177"/>
      <c r="F2" s="177"/>
      <c r="G2" s="177"/>
    </row>
    <row r="3" spans="1:11" ht="15.75" thickBot="1" x14ac:dyDescent="0.3">
      <c r="A3" s="2"/>
      <c r="B3" s="335"/>
      <c r="C3" s="335"/>
      <c r="D3" s="336" t="s">
        <v>16</v>
      </c>
      <c r="E3" s="336"/>
      <c r="F3" s="336"/>
      <c r="G3" s="336"/>
    </row>
    <row r="4" spans="1:11" ht="25.5" customHeight="1" thickBot="1" x14ac:dyDescent="0.3">
      <c r="A4" s="145" t="s">
        <v>17</v>
      </c>
      <c r="B4" s="309" t="s">
        <v>191</v>
      </c>
      <c r="C4" s="253"/>
      <c r="D4" s="309" t="s">
        <v>192</v>
      </c>
      <c r="E4" s="263"/>
      <c r="F4" s="78" t="s">
        <v>209</v>
      </c>
      <c r="G4" s="79" t="s">
        <v>209</v>
      </c>
    </row>
    <row r="5" spans="1:11" ht="15.75" customHeight="1" thickBot="1" x14ac:dyDescent="0.3">
      <c r="A5" s="264"/>
      <c r="B5" s="120" t="s">
        <v>9</v>
      </c>
      <c r="C5" s="78" t="s">
        <v>18</v>
      </c>
      <c r="D5" s="77" t="s">
        <v>9</v>
      </c>
      <c r="E5" s="55" t="s">
        <v>19</v>
      </c>
      <c r="F5" s="253" t="s">
        <v>9</v>
      </c>
      <c r="G5" s="9" t="s">
        <v>20</v>
      </c>
    </row>
    <row r="6" spans="1:11" x14ac:dyDescent="0.25">
      <c r="A6" s="310" t="s">
        <v>32</v>
      </c>
      <c r="B6" s="76">
        <v>3342</v>
      </c>
      <c r="C6" s="75">
        <v>0.30199999999999999</v>
      </c>
      <c r="D6" s="143">
        <v>3568</v>
      </c>
      <c r="E6" s="60">
        <v>0.35099999999999998</v>
      </c>
      <c r="F6" s="255">
        <v>-226</v>
      </c>
      <c r="G6" s="61">
        <v>-6.3340807174887895E-2</v>
      </c>
      <c r="H6" s="224"/>
      <c r="I6" s="224"/>
      <c r="J6" s="225"/>
      <c r="K6" s="224"/>
    </row>
    <row r="7" spans="1:11" x14ac:dyDescent="0.25">
      <c r="A7" s="310" t="s">
        <v>21</v>
      </c>
      <c r="B7" s="76">
        <v>3029</v>
      </c>
      <c r="C7" s="75">
        <v>0.27400000000000002</v>
      </c>
      <c r="D7" s="76">
        <v>2648</v>
      </c>
      <c r="E7" s="60">
        <v>0.26</v>
      </c>
      <c r="F7" s="255">
        <v>381</v>
      </c>
      <c r="G7" s="61">
        <v>0.14388217522658611</v>
      </c>
      <c r="H7" s="224"/>
      <c r="I7" s="224"/>
      <c r="J7" s="225"/>
      <c r="K7" s="224"/>
    </row>
    <row r="8" spans="1:11" x14ac:dyDescent="0.25">
      <c r="A8" s="310" t="s">
        <v>25</v>
      </c>
      <c r="B8" s="76">
        <v>1077</v>
      </c>
      <c r="C8" s="75">
        <v>9.7000000000000003E-2</v>
      </c>
      <c r="D8" s="76">
        <v>835</v>
      </c>
      <c r="E8" s="60">
        <v>8.2000000000000003E-2</v>
      </c>
      <c r="F8" s="255">
        <v>242</v>
      </c>
      <c r="G8" s="61">
        <v>0.28982035928143712</v>
      </c>
      <c r="H8" s="224"/>
      <c r="I8" s="224"/>
      <c r="J8" s="225"/>
      <c r="K8" s="224"/>
    </row>
    <row r="9" spans="1:11" x14ac:dyDescent="0.25">
      <c r="A9" s="310" t="s">
        <v>28</v>
      </c>
      <c r="B9" s="76">
        <v>885</v>
      </c>
      <c r="C9" s="75">
        <v>0.08</v>
      </c>
      <c r="D9" s="76">
        <v>686</v>
      </c>
      <c r="E9" s="60">
        <v>6.7000000000000004E-2</v>
      </c>
      <c r="F9" s="255">
        <v>199</v>
      </c>
      <c r="G9" s="61">
        <v>0.29008746355685133</v>
      </c>
      <c r="H9" s="224"/>
      <c r="I9" s="224"/>
      <c r="J9" s="225"/>
      <c r="K9" s="224"/>
    </row>
    <row r="10" spans="1:11" x14ac:dyDescent="0.25">
      <c r="A10" s="310" t="s">
        <v>27</v>
      </c>
      <c r="B10" s="76">
        <v>765</v>
      </c>
      <c r="C10" s="75">
        <v>6.9000000000000006E-2</v>
      </c>
      <c r="D10" s="76">
        <v>617</v>
      </c>
      <c r="E10" s="60">
        <v>6.0999999999999999E-2</v>
      </c>
      <c r="F10" s="255">
        <v>148</v>
      </c>
      <c r="G10" s="61">
        <v>0.23987034035656402</v>
      </c>
      <c r="H10" s="224"/>
      <c r="I10" s="224"/>
      <c r="J10" s="225"/>
      <c r="K10" s="224"/>
    </row>
    <row r="11" spans="1:11" x14ac:dyDescent="0.25">
      <c r="A11" s="310" t="s">
        <v>30</v>
      </c>
      <c r="B11" s="76">
        <v>426</v>
      </c>
      <c r="C11" s="75">
        <v>3.9E-2</v>
      </c>
      <c r="D11" s="76">
        <v>451</v>
      </c>
      <c r="E11" s="60">
        <v>4.3999999999999997E-2</v>
      </c>
      <c r="F11" s="255">
        <v>-25</v>
      </c>
      <c r="G11" s="61">
        <v>-5.543237250554324E-2</v>
      </c>
      <c r="H11" s="224"/>
      <c r="I11" s="224"/>
      <c r="J11" s="225"/>
      <c r="K11" s="224"/>
    </row>
    <row r="12" spans="1:11" x14ac:dyDescent="0.25">
      <c r="A12" s="310" t="s">
        <v>22</v>
      </c>
      <c r="B12" s="76">
        <v>403</v>
      </c>
      <c r="C12" s="75">
        <v>3.5999999999999997E-2</v>
      </c>
      <c r="D12" s="76">
        <v>385</v>
      </c>
      <c r="E12" s="60">
        <v>3.7999999999999999E-2</v>
      </c>
      <c r="F12" s="255">
        <v>18</v>
      </c>
      <c r="G12" s="61">
        <v>4.6753246753246755E-2</v>
      </c>
      <c r="H12" s="224"/>
      <c r="I12" s="224"/>
      <c r="J12" s="225"/>
      <c r="K12" s="224"/>
    </row>
    <row r="13" spans="1:11" x14ac:dyDescent="0.25">
      <c r="A13" s="310" t="s">
        <v>24</v>
      </c>
      <c r="B13" s="82">
        <v>217</v>
      </c>
      <c r="C13" s="75">
        <v>0.02</v>
      </c>
      <c r="D13" s="82">
        <v>168</v>
      </c>
      <c r="E13" s="60">
        <v>1.7000000000000001E-2</v>
      </c>
      <c r="F13" s="69">
        <v>49</v>
      </c>
      <c r="G13" s="61">
        <v>0.29166666666666669</v>
      </c>
      <c r="H13" s="224"/>
      <c r="I13" s="224"/>
      <c r="J13" s="225"/>
      <c r="K13" s="224"/>
    </row>
    <row r="14" spans="1:11" x14ac:dyDescent="0.25">
      <c r="A14" s="310" t="s">
        <v>29</v>
      </c>
      <c r="B14" s="82">
        <v>179</v>
      </c>
      <c r="C14" s="75">
        <v>1.6E-2</v>
      </c>
      <c r="D14" s="82">
        <v>165</v>
      </c>
      <c r="E14" s="60">
        <v>1.6E-2</v>
      </c>
      <c r="F14" s="69">
        <v>14</v>
      </c>
      <c r="G14" s="61">
        <v>8.4848484848484854E-2</v>
      </c>
      <c r="H14" s="224"/>
      <c r="I14" s="224"/>
      <c r="J14" s="225"/>
      <c r="K14" s="224"/>
    </row>
    <row r="15" spans="1:11" x14ac:dyDescent="0.25">
      <c r="A15" s="310" t="s">
        <v>26</v>
      </c>
      <c r="B15" s="82">
        <v>112</v>
      </c>
      <c r="C15" s="75">
        <v>0.01</v>
      </c>
      <c r="D15" s="82">
        <v>96</v>
      </c>
      <c r="E15" s="60">
        <v>8.9999999999999993E-3</v>
      </c>
      <c r="F15" s="69">
        <v>16</v>
      </c>
      <c r="G15" s="61">
        <v>0.16666666666666666</v>
      </c>
      <c r="H15" s="224"/>
      <c r="I15" s="224"/>
      <c r="J15" s="225"/>
      <c r="K15" s="224"/>
    </row>
    <row r="16" spans="1:11" x14ac:dyDescent="0.25">
      <c r="A16" s="310" t="s">
        <v>23</v>
      </c>
      <c r="B16" s="82">
        <v>30</v>
      </c>
      <c r="C16" s="75">
        <v>3.0000000000000001E-3</v>
      </c>
      <c r="D16" s="82">
        <v>37</v>
      </c>
      <c r="E16" s="60">
        <v>4.0000000000000001E-3</v>
      </c>
      <c r="F16" s="69">
        <v>-7</v>
      </c>
      <c r="G16" s="61" t="s">
        <v>108</v>
      </c>
      <c r="H16" s="224"/>
      <c r="I16" s="224"/>
      <c r="J16" s="225"/>
      <c r="K16" s="224"/>
    </row>
    <row r="17" spans="1:11" x14ac:dyDescent="0.25">
      <c r="A17" s="319" t="s">
        <v>31</v>
      </c>
      <c r="B17" s="320">
        <v>585</v>
      </c>
      <c r="C17" s="322">
        <v>5.2999999999999999E-2</v>
      </c>
      <c r="D17" s="321">
        <v>511</v>
      </c>
      <c r="E17" s="322">
        <v>0.05</v>
      </c>
      <c r="F17" s="323">
        <v>74</v>
      </c>
      <c r="G17" s="324">
        <v>0.14481409001956946</v>
      </c>
      <c r="H17" s="224"/>
      <c r="I17" s="224"/>
      <c r="J17" s="225"/>
      <c r="K17" s="224"/>
    </row>
    <row r="18" spans="1:11" ht="15.75" thickBot="1" x14ac:dyDescent="0.3">
      <c r="A18" s="317" t="s">
        <v>13</v>
      </c>
      <c r="B18" s="316">
        <v>11050</v>
      </c>
      <c r="C18" s="313"/>
      <c r="D18" s="316">
        <v>10167</v>
      </c>
      <c r="E18" s="314"/>
      <c r="F18" s="318">
        <v>883</v>
      </c>
      <c r="G18" s="98">
        <v>8.6849611488147932E-2</v>
      </c>
      <c r="H18" s="224"/>
      <c r="I18" s="224"/>
      <c r="J18" s="225"/>
      <c r="K18" s="224"/>
    </row>
    <row r="20" spans="1:11" x14ac:dyDescent="0.25">
      <c r="A20" s="333" t="s">
        <v>198</v>
      </c>
      <c r="B20" s="333"/>
      <c r="C20" s="333"/>
      <c r="D20" s="333"/>
      <c r="E20" s="333"/>
      <c r="F20" s="333"/>
      <c r="G20" s="333"/>
    </row>
    <row r="21" spans="1:11" x14ac:dyDescent="0.25">
      <c r="A21" s="57" t="s">
        <v>174</v>
      </c>
      <c r="B21" s="8"/>
      <c r="C21" s="8"/>
      <c r="D21" s="8"/>
      <c r="E21" s="8"/>
      <c r="F21" s="8"/>
      <c r="G21" s="8"/>
    </row>
    <row r="22" spans="1:11" x14ac:dyDescent="0.25">
      <c r="A22" s="311" t="s">
        <v>218</v>
      </c>
    </row>
    <row r="23" spans="1:11" ht="15.75" x14ac:dyDescent="0.25">
      <c r="A23" s="1"/>
    </row>
  </sheetData>
  <mergeCells count="4">
    <mergeCell ref="A1:G1"/>
    <mergeCell ref="B3:C3"/>
    <mergeCell ref="D3:G3"/>
    <mergeCell ref="A20:G20"/>
  </mergeCells>
  <hyperlinks>
    <hyperlink ref="A21" location="'Explanatory Notes'!A1" display="See explanatory notes"/>
  </hyperlinks>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workbookViewId="0"/>
  </sheetViews>
  <sheetFormatPr defaultRowHeight="15" x14ac:dyDescent="0.25"/>
  <cols>
    <col min="1" max="1" width="27.140625" customWidth="1"/>
    <col min="2" max="2" width="9" customWidth="1"/>
    <col min="3" max="3" width="8.85546875" customWidth="1"/>
    <col min="4" max="4" width="9.140625" customWidth="1"/>
    <col min="5" max="5" width="9" customWidth="1"/>
    <col min="6" max="6" width="17.85546875" customWidth="1"/>
    <col min="7" max="7" width="19.28515625" customWidth="1"/>
  </cols>
  <sheetData>
    <row r="1" spans="1:10" ht="15.75" x14ac:dyDescent="0.25">
      <c r="A1" s="245" t="s">
        <v>33</v>
      </c>
      <c r="B1" s="245"/>
      <c r="C1" s="245"/>
      <c r="D1" s="245"/>
      <c r="E1" s="245"/>
      <c r="F1" s="245"/>
      <c r="G1" s="245"/>
    </row>
    <row r="2" spans="1:10" ht="15.75" x14ac:dyDescent="0.25">
      <c r="A2" s="178" t="s">
        <v>197</v>
      </c>
      <c r="B2" s="178"/>
      <c r="C2" s="178"/>
      <c r="D2" s="177"/>
      <c r="E2" s="177"/>
      <c r="F2" s="177"/>
      <c r="G2" s="176"/>
    </row>
    <row r="3" spans="1:10" ht="15.75" thickBot="1" x14ac:dyDescent="0.3"/>
    <row r="4" spans="1:10" ht="43.5" customHeight="1" thickBot="1" x14ac:dyDescent="0.3">
      <c r="A4" s="83" t="s">
        <v>34</v>
      </c>
      <c r="B4" s="118" t="s">
        <v>191</v>
      </c>
      <c r="C4" s="119"/>
      <c r="D4" s="65" t="s">
        <v>192</v>
      </c>
      <c r="E4" s="119"/>
      <c r="F4" s="78" t="s">
        <v>209</v>
      </c>
      <c r="G4" s="79" t="s">
        <v>210</v>
      </c>
    </row>
    <row r="5" spans="1:10" ht="15.75" thickBot="1" x14ac:dyDescent="0.3">
      <c r="A5" s="266"/>
      <c r="B5" s="120" t="s">
        <v>9</v>
      </c>
      <c r="C5" s="134" t="s">
        <v>18</v>
      </c>
      <c r="D5" s="77" t="s">
        <v>9</v>
      </c>
      <c r="E5" s="80" t="s">
        <v>19</v>
      </c>
      <c r="F5" s="253" t="s">
        <v>9</v>
      </c>
      <c r="G5" s="254" t="s">
        <v>20</v>
      </c>
    </row>
    <row r="6" spans="1:10" x14ac:dyDescent="0.25">
      <c r="A6" s="87" t="s">
        <v>36</v>
      </c>
      <c r="B6" s="68">
        <v>97</v>
      </c>
      <c r="C6" s="62">
        <v>0.50800000000000001</v>
      </c>
      <c r="D6" s="68">
        <v>68</v>
      </c>
      <c r="E6" s="62">
        <v>0.26100000000000001</v>
      </c>
      <c r="F6" s="221">
        <v>29</v>
      </c>
      <c r="G6" s="259">
        <v>0.4264705882352941</v>
      </c>
      <c r="I6" s="249"/>
      <c r="J6" s="8"/>
    </row>
    <row r="7" spans="1:10" x14ac:dyDescent="0.25">
      <c r="A7" s="87" t="s">
        <v>35</v>
      </c>
      <c r="B7" s="68">
        <v>57</v>
      </c>
      <c r="C7" s="62">
        <v>0.29799999999999999</v>
      </c>
      <c r="D7" s="68">
        <v>162</v>
      </c>
      <c r="E7" s="62">
        <v>0.621</v>
      </c>
      <c r="F7" s="222">
        <v>-105</v>
      </c>
      <c r="G7" s="258">
        <v>-0.64814814814814814</v>
      </c>
      <c r="I7" s="249"/>
      <c r="J7" s="8"/>
    </row>
    <row r="8" spans="1:10" x14ac:dyDescent="0.25">
      <c r="A8" s="267" t="s">
        <v>37</v>
      </c>
      <c r="B8" s="68">
        <v>9</v>
      </c>
      <c r="C8" s="62">
        <v>4.7E-2</v>
      </c>
      <c r="D8" s="68">
        <v>5</v>
      </c>
      <c r="E8" s="62">
        <v>1.9E-2</v>
      </c>
      <c r="F8" s="222">
        <v>4</v>
      </c>
      <c r="G8" s="258" t="s">
        <v>108</v>
      </c>
      <c r="I8" s="249"/>
      <c r="J8" s="8"/>
    </row>
    <row r="9" spans="1:10" ht="27" x14ac:dyDescent="0.25">
      <c r="A9" s="268" t="s">
        <v>44</v>
      </c>
      <c r="B9" s="68">
        <v>7</v>
      </c>
      <c r="C9" s="62">
        <v>3.6999999999999998E-2</v>
      </c>
      <c r="D9" s="68">
        <v>6</v>
      </c>
      <c r="E9" s="62">
        <v>2.3E-2</v>
      </c>
      <c r="F9" s="222">
        <v>1</v>
      </c>
      <c r="G9" s="258" t="s">
        <v>108</v>
      </c>
      <c r="I9" s="249"/>
      <c r="J9" s="8"/>
    </row>
    <row r="10" spans="1:10" x14ac:dyDescent="0.25">
      <c r="A10" s="87" t="s">
        <v>38</v>
      </c>
      <c r="B10" s="68">
        <v>4</v>
      </c>
      <c r="C10" s="62">
        <v>2.1000000000000001E-2</v>
      </c>
      <c r="D10" s="68">
        <v>6</v>
      </c>
      <c r="E10" s="62">
        <v>2.3E-2</v>
      </c>
      <c r="F10" s="222">
        <v>-2</v>
      </c>
      <c r="G10" s="258" t="s">
        <v>108</v>
      </c>
      <c r="I10" s="249"/>
      <c r="J10" s="8"/>
    </row>
    <row r="11" spans="1:10" x14ac:dyDescent="0.25">
      <c r="A11" s="87" t="s">
        <v>39</v>
      </c>
      <c r="B11" s="68">
        <v>3</v>
      </c>
      <c r="C11" s="62">
        <v>1.6E-2</v>
      </c>
      <c r="D11" s="68">
        <v>3</v>
      </c>
      <c r="E11" s="62">
        <v>1.0999999999999999E-2</v>
      </c>
      <c r="F11" s="222">
        <v>0</v>
      </c>
      <c r="G11" s="258" t="s">
        <v>108</v>
      </c>
      <c r="I11" s="249"/>
      <c r="J11" s="8"/>
    </row>
    <row r="12" spans="1:10" x14ac:dyDescent="0.25">
      <c r="A12" s="268" t="s">
        <v>41</v>
      </c>
      <c r="B12" s="68">
        <v>1</v>
      </c>
      <c r="C12" s="62">
        <v>5.0000000000000001E-3</v>
      </c>
      <c r="D12" s="68">
        <v>2</v>
      </c>
      <c r="E12" s="62">
        <v>8.0000000000000002E-3</v>
      </c>
      <c r="F12" s="222">
        <v>-1</v>
      </c>
      <c r="G12" s="258" t="s">
        <v>108</v>
      </c>
      <c r="I12" s="249"/>
      <c r="J12" s="8"/>
    </row>
    <row r="13" spans="1:10" x14ac:dyDescent="0.25">
      <c r="A13" s="87" t="s">
        <v>196</v>
      </c>
      <c r="B13" s="68">
        <v>1</v>
      </c>
      <c r="C13" s="62">
        <v>5.0000000000000001E-3</v>
      </c>
      <c r="D13" s="68">
        <v>0</v>
      </c>
      <c r="E13" s="62">
        <v>0</v>
      </c>
      <c r="F13" s="222">
        <v>1</v>
      </c>
      <c r="G13" s="258" t="s">
        <v>108</v>
      </c>
      <c r="I13" s="249"/>
      <c r="J13" s="8"/>
    </row>
    <row r="14" spans="1:10" x14ac:dyDescent="0.25">
      <c r="A14" s="87" t="s">
        <v>40</v>
      </c>
      <c r="B14" s="68">
        <v>0</v>
      </c>
      <c r="C14" s="62">
        <v>0</v>
      </c>
      <c r="D14" s="68">
        <v>1</v>
      </c>
      <c r="E14" s="62">
        <v>4.0000000000000001E-3</v>
      </c>
      <c r="F14" s="222">
        <v>-1</v>
      </c>
      <c r="G14" s="258" t="s">
        <v>108</v>
      </c>
      <c r="I14" s="256"/>
      <c r="J14" s="8"/>
    </row>
    <row r="15" spans="1:10" x14ac:dyDescent="0.25">
      <c r="A15" s="87" t="s">
        <v>42</v>
      </c>
      <c r="B15" s="68">
        <v>12</v>
      </c>
      <c r="C15" s="62">
        <v>6.3E-2</v>
      </c>
      <c r="D15" s="68">
        <v>8</v>
      </c>
      <c r="E15" s="62">
        <v>3.1E-2</v>
      </c>
      <c r="F15" s="222">
        <v>4</v>
      </c>
      <c r="G15" s="258" t="s">
        <v>108</v>
      </c>
      <c r="I15" s="256"/>
      <c r="J15" s="8"/>
    </row>
    <row r="16" spans="1:10" ht="15.75" thickBot="1" x14ac:dyDescent="0.3">
      <c r="A16" s="265" t="s">
        <v>43</v>
      </c>
      <c r="B16" s="133">
        <v>191</v>
      </c>
      <c r="C16" s="251"/>
      <c r="D16" s="223">
        <f>SUM(D6:D15)</f>
        <v>261</v>
      </c>
      <c r="E16" s="251"/>
      <c r="F16" s="257">
        <v>-70</v>
      </c>
      <c r="G16" s="260">
        <v>-0.26819923371647508</v>
      </c>
    </row>
    <row r="18" spans="1:7" x14ac:dyDescent="0.25">
      <c r="A18" s="337" t="s">
        <v>199</v>
      </c>
      <c r="B18" s="337"/>
      <c r="C18" s="337"/>
      <c r="D18" s="337"/>
      <c r="E18" s="337"/>
      <c r="F18" s="337"/>
      <c r="G18" s="337"/>
    </row>
    <row r="19" spans="1:7" x14ac:dyDescent="0.25">
      <c r="A19" s="337" t="s">
        <v>45</v>
      </c>
      <c r="B19" s="337"/>
      <c r="C19" s="337"/>
      <c r="D19" s="337"/>
      <c r="E19" s="337"/>
      <c r="F19" s="337"/>
      <c r="G19" s="337"/>
    </row>
    <row r="20" spans="1:7" x14ac:dyDescent="0.25">
      <c r="A20" s="311" t="s">
        <v>218</v>
      </c>
    </row>
  </sheetData>
  <mergeCells count="2">
    <mergeCell ref="A18:G18"/>
    <mergeCell ref="A19:G19"/>
  </mergeCell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workbookViewId="0">
      <selection sqref="A1:F1"/>
    </sheetView>
  </sheetViews>
  <sheetFormatPr defaultRowHeight="15" x14ac:dyDescent="0.25"/>
  <cols>
    <col min="1" max="1" width="12.85546875" customWidth="1"/>
    <col min="2" max="2" width="40" customWidth="1"/>
    <col min="3" max="3" width="17.28515625" customWidth="1"/>
    <col min="4" max="4" width="19.140625" customWidth="1"/>
    <col min="5" max="5" width="16.85546875" customWidth="1"/>
    <col min="6" max="6" width="11.85546875" customWidth="1"/>
    <col min="7" max="7" width="8.7109375" customWidth="1"/>
  </cols>
  <sheetData>
    <row r="1" spans="1:7" ht="15.75" x14ac:dyDescent="0.25">
      <c r="A1" s="325" t="s">
        <v>46</v>
      </c>
      <c r="B1" s="325"/>
      <c r="C1" s="325"/>
      <c r="D1" s="325"/>
      <c r="E1" s="325"/>
      <c r="F1" s="325"/>
      <c r="G1" s="81"/>
    </row>
    <row r="2" spans="1:7" x14ac:dyDescent="0.25">
      <c r="A2" s="326" t="s">
        <v>200</v>
      </c>
      <c r="B2" s="326"/>
      <c r="C2" s="326"/>
      <c r="D2" s="326"/>
      <c r="E2" s="326"/>
      <c r="F2" s="177"/>
      <c r="G2" s="81"/>
    </row>
    <row r="3" spans="1:7" ht="15.75" thickBot="1" x14ac:dyDescent="0.3">
      <c r="A3" s="2"/>
      <c r="B3" s="2"/>
      <c r="C3" s="2"/>
      <c r="D3" s="89"/>
      <c r="E3" s="338"/>
      <c r="F3" s="338"/>
      <c r="G3" s="338"/>
    </row>
    <row r="4" spans="1:7" ht="15.75" thickBot="1" x14ac:dyDescent="0.3">
      <c r="A4" s="339" t="s">
        <v>1</v>
      </c>
      <c r="B4" s="340"/>
      <c r="C4" s="340"/>
      <c r="D4" s="340"/>
      <c r="E4" s="340"/>
      <c r="F4" s="340"/>
      <c r="G4" s="341"/>
    </row>
    <row r="5" spans="1:7" ht="15" customHeight="1" x14ac:dyDescent="0.25">
      <c r="A5" s="149" t="s">
        <v>47</v>
      </c>
      <c r="B5" s="153" t="s">
        <v>48</v>
      </c>
      <c r="C5" s="154" t="s">
        <v>4</v>
      </c>
      <c r="D5" s="154" t="s">
        <v>5</v>
      </c>
      <c r="E5" s="154" t="s">
        <v>6</v>
      </c>
      <c r="F5" s="155" t="s">
        <v>2</v>
      </c>
      <c r="G5" s="158" t="s">
        <v>3</v>
      </c>
    </row>
    <row r="6" spans="1:7" ht="15.75" thickBot="1" x14ac:dyDescent="0.3">
      <c r="A6" s="148"/>
      <c r="B6" s="147"/>
      <c r="C6" s="90" t="s">
        <v>9</v>
      </c>
      <c r="D6" s="90" t="s">
        <v>9</v>
      </c>
      <c r="E6" s="90" t="s">
        <v>9</v>
      </c>
      <c r="F6" s="90" t="s">
        <v>9</v>
      </c>
      <c r="G6" s="159" t="s">
        <v>9</v>
      </c>
    </row>
    <row r="7" spans="1:7" x14ac:dyDescent="0.25">
      <c r="A7" s="149" t="s">
        <v>191</v>
      </c>
      <c r="B7" s="116" t="s">
        <v>49</v>
      </c>
      <c r="C7" s="71">
        <v>463</v>
      </c>
      <c r="D7" s="71">
        <v>454</v>
      </c>
      <c r="E7" s="68">
        <v>34</v>
      </c>
      <c r="F7" s="68">
        <v>2</v>
      </c>
      <c r="G7" s="160">
        <v>953</v>
      </c>
    </row>
    <row r="8" spans="1:7" ht="15" customHeight="1" x14ac:dyDescent="0.25">
      <c r="A8" s="150"/>
      <c r="B8" s="12" t="s">
        <v>50</v>
      </c>
      <c r="C8" s="71">
        <v>670</v>
      </c>
      <c r="D8" s="71">
        <v>1111</v>
      </c>
      <c r="E8" s="68">
        <v>143</v>
      </c>
      <c r="F8" s="68">
        <v>14</v>
      </c>
      <c r="G8" s="160">
        <v>1938</v>
      </c>
    </row>
    <row r="9" spans="1:7" ht="14.25" customHeight="1" x14ac:dyDescent="0.25">
      <c r="A9" s="150"/>
      <c r="B9" s="12" t="s">
        <v>51</v>
      </c>
      <c r="C9" s="71">
        <v>2050</v>
      </c>
      <c r="D9" s="71">
        <v>1869</v>
      </c>
      <c r="E9" s="68">
        <v>144</v>
      </c>
      <c r="F9" s="68">
        <v>6</v>
      </c>
      <c r="G9" s="160">
        <v>4069</v>
      </c>
    </row>
    <row r="10" spans="1:7" x14ac:dyDescent="0.25">
      <c r="A10" s="150"/>
      <c r="B10" s="116" t="s">
        <v>52</v>
      </c>
      <c r="C10" s="68">
        <v>1</v>
      </c>
      <c r="D10" s="68">
        <v>6</v>
      </c>
      <c r="E10" s="68">
        <v>1</v>
      </c>
      <c r="F10" s="68">
        <v>0</v>
      </c>
      <c r="G10" s="161">
        <v>8</v>
      </c>
    </row>
    <row r="11" spans="1:7" x14ac:dyDescent="0.25">
      <c r="A11" s="170"/>
      <c r="B11" s="200" t="s">
        <v>53</v>
      </c>
      <c r="C11" s="198">
        <v>3184</v>
      </c>
      <c r="D11" s="198">
        <v>3440</v>
      </c>
      <c r="E11" s="198">
        <f>SUM(E7:E10)</f>
        <v>322</v>
      </c>
      <c r="F11" s="199">
        <f>SUM(F7:F10)</f>
        <v>22</v>
      </c>
      <c r="G11" s="139">
        <v>6968</v>
      </c>
    </row>
    <row r="12" spans="1:7" x14ac:dyDescent="0.25">
      <c r="A12" s="150" t="s">
        <v>192</v>
      </c>
      <c r="B12" s="115" t="s">
        <v>49</v>
      </c>
      <c r="C12" s="92">
        <v>400</v>
      </c>
      <c r="D12" s="92">
        <v>424</v>
      </c>
      <c r="E12" s="73">
        <v>62</v>
      </c>
      <c r="F12" s="73">
        <v>2</v>
      </c>
      <c r="G12" s="162">
        <v>888</v>
      </c>
    </row>
    <row r="13" spans="1:7" ht="15" customHeight="1" x14ac:dyDescent="0.25">
      <c r="A13" s="150"/>
      <c r="B13" s="12" t="s">
        <v>50</v>
      </c>
      <c r="C13" s="71">
        <v>783</v>
      </c>
      <c r="D13" s="71">
        <v>1048</v>
      </c>
      <c r="E13" s="68">
        <v>139</v>
      </c>
      <c r="F13" s="68">
        <v>26</v>
      </c>
      <c r="G13" s="160">
        <v>1996</v>
      </c>
    </row>
    <row r="14" spans="1:7" ht="12.75" customHeight="1" x14ac:dyDescent="0.25">
      <c r="A14" s="150"/>
      <c r="B14" s="12" t="s">
        <v>51</v>
      </c>
      <c r="C14" s="71">
        <v>1970</v>
      </c>
      <c r="D14" s="71">
        <v>1783</v>
      </c>
      <c r="E14" s="68">
        <v>144</v>
      </c>
      <c r="F14" s="68">
        <v>15</v>
      </c>
      <c r="G14" s="160">
        <v>3912</v>
      </c>
    </row>
    <row r="15" spans="1:7" x14ac:dyDescent="0.25">
      <c r="A15" s="150"/>
      <c r="B15" s="116" t="s">
        <v>52</v>
      </c>
      <c r="C15" s="68">
        <v>2</v>
      </c>
      <c r="D15" s="68">
        <v>10</v>
      </c>
      <c r="E15" s="68">
        <v>3</v>
      </c>
      <c r="F15" s="68">
        <v>0</v>
      </c>
      <c r="G15" s="161">
        <v>15</v>
      </c>
    </row>
    <row r="16" spans="1:7" x14ac:dyDescent="0.25">
      <c r="A16" s="151"/>
      <c r="B16" s="136" t="s">
        <v>53</v>
      </c>
      <c r="C16" s="198">
        <v>3155</v>
      </c>
      <c r="D16" s="198">
        <v>3265</v>
      </c>
      <c r="E16" s="198">
        <v>348</v>
      </c>
      <c r="F16" s="199">
        <v>43</v>
      </c>
      <c r="G16" s="139">
        <v>6811</v>
      </c>
    </row>
    <row r="17" spans="1:7" ht="15.75" thickBot="1" x14ac:dyDescent="0.3">
      <c r="A17" s="157" t="s">
        <v>211</v>
      </c>
      <c r="B17" s="156"/>
      <c r="C17" s="93">
        <v>9.1917591125198102E-3</v>
      </c>
      <c r="D17" s="93">
        <v>5.359877488514548E-2</v>
      </c>
      <c r="E17" s="93">
        <v>-7.4712643678160925E-2</v>
      </c>
      <c r="F17" s="141">
        <v>-0.48837209302325579</v>
      </c>
      <c r="G17" s="97">
        <v>2.3050946997504037E-2</v>
      </c>
    </row>
    <row r="18" spans="1:7" ht="15" customHeight="1" x14ac:dyDescent="0.25">
      <c r="A18" s="342"/>
      <c r="B18" s="342"/>
      <c r="C18" s="342"/>
      <c r="D18" s="342"/>
      <c r="E18" s="342"/>
      <c r="F18" s="342"/>
      <c r="G18" s="342"/>
    </row>
    <row r="19" spans="1:7" ht="15" customHeight="1" x14ac:dyDescent="0.25">
      <c r="A19" s="337" t="s">
        <v>201</v>
      </c>
      <c r="B19" s="337"/>
      <c r="C19" s="337"/>
      <c r="D19" s="337"/>
      <c r="E19" s="337"/>
      <c r="F19" s="337"/>
      <c r="G19" s="337"/>
    </row>
    <row r="20" spans="1:7" ht="15" customHeight="1" x14ac:dyDescent="0.25">
      <c r="A20" s="343" t="s">
        <v>14</v>
      </c>
      <c r="B20" s="343"/>
      <c r="C20" s="343"/>
      <c r="D20" s="343"/>
      <c r="E20" s="343"/>
      <c r="F20" s="343"/>
      <c r="G20" s="343"/>
    </row>
    <row r="21" spans="1:7" ht="15" customHeight="1" x14ac:dyDescent="0.25">
      <c r="A21" s="330" t="s">
        <v>175</v>
      </c>
      <c r="B21" s="331"/>
      <c r="C21" s="331"/>
      <c r="D21" s="331"/>
      <c r="E21" s="331"/>
      <c r="F21" s="3"/>
      <c r="G21" s="3"/>
    </row>
    <row r="22" spans="1:7" ht="15" customHeight="1" x14ac:dyDescent="0.25">
      <c r="A22" s="3"/>
      <c r="B22" s="3"/>
      <c r="C22" s="3"/>
      <c r="D22" s="3"/>
      <c r="E22" s="3"/>
      <c r="F22" s="3"/>
      <c r="G22" s="3"/>
    </row>
    <row r="23" spans="1:7" ht="15" customHeight="1" x14ac:dyDescent="0.25">
      <c r="A23" s="3"/>
      <c r="B23" s="3"/>
      <c r="C23" s="3"/>
      <c r="D23" s="3"/>
      <c r="E23" s="3"/>
      <c r="F23" s="3"/>
      <c r="G23" s="3"/>
    </row>
    <row r="24" spans="1:7" ht="15" customHeight="1" x14ac:dyDescent="0.25">
      <c r="A24" s="3"/>
      <c r="B24" s="3"/>
      <c r="C24" s="3"/>
      <c r="D24" s="3"/>
      <c r="E24" s="3"/>
      <c r="F24" s="3"/>
      <c r="G24" s="3"/>
    </row>
  </sheetData>
  <mergeCells count="8">
    <mergeCell ref="A1:F1"/>
    <mergeCell ref="A2:E2"/>
    <mergeCell ref="E3:G3"/>
    <mergeCell ref="A4:G4"/>
    <mergeCell ref="A21:E21"/>
    <mergeCell ref="A18:G18"/>
    <mergeCell ref="A19:G19"/>
    <mergeCell ref="A20:G20"/>
  </mergeCells>
  <hyperlinks>
    <hyperlink ref="A21:E21" location="'Explanatory Notes'!A1" display="See explanatory notes"/>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sqref="A1:J1"/>
    </sheetView>
  </sheetViews>
  <sheetFormatPr defaultRowHeight="15" x14ac:dyDescent="0.25"/>
  <cols>
    <col min="1" max="1" width="6.5703125" customWidth="1"/>
    <col min="2" max="2" width="6.7109375" customWidth="1"/>
    <col min="3" max="3" width="19.140625" bestFit="1" customWidth="1"/>
    <col min="4" max="4" width="9.7109375" customWidth="1"/>
    <col min="5" max="5" width="20.140625" customWidth="1"/>
    <col min="6" max="6" width="17.85546875" customWidth="1"/>
    <col min="7" max="7" width="11.42578125" customWidth="1"/>
    <col min="8" max="8" width="9.7109375" customWidth="1"/>
    <col min="9" max="9" width="11.7109375" customWidth="1"/>
    <col min="10" max="10" width="8.28515625" customWidth="1"/>
  </cols>
  <sheetData>
    <row r="1" spans="1:10" ht="15.75" x14ac:dyDescent="0.25">
      <c r="A1" s="325" t="s">
        <v>54</v>
      </c>
      <c r="B1" s="325"/>
      <c r="C1" s="325"/>
      <c r="D1" s="325"/>
      <c r="E1" s="325"/>
      <c r="F1" s="325"/>
      <c r="G1" s="325"/>
      <c r="H1" s="325"/>
      <c r="I1" s="325"/>
      <c r="J1" s="325"/>
    </row>
    <row r="2" spans="1:10" x14ac:dyDescent="0.25">
      <c r="A2" s="326" t="s">
        <v>193</v>
      </c>
      <c r="B2" s="326"/>
      <c r="C2" s="326"/>
      <c r="D2" s="326"/>
      <c r="E2" s="326"/>
      <c r="F2" s="326"/>
      <c r="G2" s="326"/>
      <c r="H2" s="326"/>
      <c r="I2" s="177"/>
      <c r="J2" s="177"/>
    </row>
    <row r="3" spans="1:10" ht="15.75" thickBot="1" x14ac:dyDescent="0.3">
      <c r="A3" s="347"/>
      <c r="B3" s="347"/>
      <c r="C3" s="335"/>
      <c r="D3" s="335"/>
      <c r="E3" s="11"/>
      <c r="F3" s="11"/>
      <c r="G3" s="11"/>
      <c r="H3" s="348" t="s">
        <v>55</v>
      </c>
      <c r="I3" s="348"/>
      <c r="J3" s="348"/>
    </row>
    <row r="4" spans="1:10" x14ac:dyDescent="0.25">
      <c r="A4" s="350" t="s">
        <v>1</v>
      </c>
      <c r="B4" s="351"/>
      <c r="C4" s="351"/>
      <c r="D4" s="351"/>
      <c r="E4" s="351"/>
      <c r="F4" s="351"/>
      <c r="G4" s="351"/>
      <c r="H4" s="351"/>
      <c r="I4" s="351"/>
      <c r="J4" s="352"/>
    </row>
    <row r="5" spans="1:10" ht="38.25" customHeight="1" x14ac:dyDescent="0.25">
      <c r="A5" s="291" t="s">
        <v>47</v>
      </c>
      <c r="B5" s="292"/>
      <c r="C5" s="164" t="s">
        <v>56</v>
      </c>
      <c r="D5" s="164"/>
      <c r="E5" s="269"/>
      <c r="F5" s="165" t="s">
        <v>4</v>
      </c>
      <c r="G5" s="166" t="s">
        <v>5</v>
      </c>
      <c r="H5" s="167" t="s">
        <v>6</v>
      </c>
      <c r="I5" s="167" t="s">
        <v>2</v>
      </c>
      <c r="J5" s="172" t="s">
        <v>3</v>
      </c>
    </row>
    <row r="6" spans="1:10" ht="15.75" customHeight="1" thickBot="1" x14ac:dyDescent="0.3">
      <c r="A6" s="270"/>
      <c r="B6" s="271"/>
      <c r="C6" s="272"/>
      <c r="D6" s="272"/>
      <c r="E6" s="271"/>
      <c r="F6" s="100"/>
      <c r="G6" s="101"/>
      <c r="H6" s="102"/>
      <c r="I6" s="102"/>
      <c r="J6" s="103"/>
    </row>
    <row r="7" spans="1:10" x14ac:dyDescent="0.25">
      <c r="A7" s="291" t="s">
        <v>191</v>
      </c>
      <c r="B7" s="67"/>
      <c r="C7" s="154"/>
      <c r="D7" s="273"/>
      <c r="E7" s="261" t="s">
        <v>58</v>
      </c>
      <c r="F7" s="13">
        <v>157</v>
      </c>
      <c r="G7" s="104">
        <v>139</v>
      </c>
      <c r="H7" s="13">
        <v>53</v>
      </c>
      <c r="I7" s="13">
        <v>83</v>
      </c>
      <c r="J7" s="105">
        <v>432</v>
      </c>
    </row>
    <row r="8" spans="1:10" x14ac:dyDescent="0.25">
      <c r="A8" s="168"/>
      <c r="B8" s="261"/>
      <c r="C8" s="171"/>
      <c r="D8" s="274"/>
      <c r="E8" s="261" t="s">
        <v>59</v>
      </c>
      <c r="F8" s="14">
        <v>3959</v>
      </c>
      <c r="G8" s="106">
        <v>3257</v>
      </c>
      <c r="H8" s="13">
        <v>26</v>
      </c>
      <c r="I8" s="13">
        <v>185</v>
      </c>
      <c r="J8" s="105">
        <v>7427</v>
      </c>
    </row>
    <row r="9" spans="1:10" x14ac:dyDescent="0.25">
      <c r="A9" s="168"/>
      <c r="B9" s="261"/>
      <c r="C9" s="244" t="s">
        <v>178</v>
      </c>
      <c r="D9" s="275"/>
      <c r="E9" s="276"/>
      <c r="F9" s="203">
        <v>4116</v>
      </c>
      <c r="G9" s="204">
        <v>3396</v>
      </c>
      <c r="H9" s="195">
        <v>79</v>
      </c>
      <c r="I9" s="207">
        <v>268</v>
      </c>
      <c r="J9" s="206">
        <v>7859</v>
      </c>
    </row>
    <row r="10" spans="1:10" x14ac:dyDescent="0.25">
      <c r="A10" s="168"/>
      <c r="B10" s="261"/>
      <c r="C10" s="171"/>
      <c r="D10" s="274"/>
      <c r="E10" s="261" t="s">
        <v>61</v>
      </c>
      <c r="F10" s="14">
        <v>277</v>
      </c>
      <c r="G10" s="106">
        <v>275</v>
      </c>
      <c r="H10" s="13" t="s">
        <v>180</v>
      </c>
      <c r="I10" s="13" t="s">
        <v>181</v>
      </c>
      <c r="J10" s="105">
        <v>559</v>
      </c>
    </row>
    <row r="11" spans="1:10" x14ac:dyDescent="0.25">
      <c r="A11" s="168"/>
      <c r="B11" s="261"/>
      <c r="C11" s="171"/>
      <c r="D11" s="274"/>
      <c r="E11" s="261" t="s">
        <v>62</v>
      </c>
      <c r="F11" s="13">
        <v>29</v>
      </c>
      <c r="G11" s="104">
        <v>41</v>
      </c>
      <c r="H11" s="13" t="s">
        <v>181</v>
      </c>
      <c r="I11" s="13" t="s">
        <v>181</v>
      </c>
      <c r="J11" s="107">
        <v>71</v>
      </c>
    </row>
    <row r="12" spans="1:10" x14ac:dyDescent="0.25">
      <c r="A12" s="168"/>
      <c r="B12" s="261"/>
      <c r="C12" s="171"/>
      <c r="D12" s="274"/>
      <c r="E12" s="261" t="s">
        <v>63</v>
      </c>
      <c r="F12" s="13">
        <v>77</v>
      </c>
      <c r="G12" s="104">
        <v>61</v>
      </c>
      <c r="H12" s="13" t="s">
        <v>181</v>
      </c>
      <c r="I12" s="13" t="s">
        <v>181</v>
      </c>
      <c r="J12" s="107">
        <v>139</v>
      </c>
    </row>
    <row r="13" spans="1:10" x14ac:dyDescent="0.25">
      <c r="A13" s="168"/>
      <c r="B13" s="261"/>
      <c r="C13" s="171"/>
      <c r="D13" s="274"/>
      <c r="E13" s="261" t="s">
        <v>42</v>
      </c>
      <c r="F13" s="13">
        <v>63</v>
      </c>
      <c r="G13" s="104">
        <v>101</v>
      </c>
      <c r="H13" s="13">
        <v>0</v>
      </c>
      <c r="I13" s="13">
        <v>0</v>
      </c>
      <c r="J13" s="107">
        <v>164</v>
      </c>
    </row>
    <row r="14" spans="1:10" x14ac:dyDescent="0.25">
      <c r="A14" s="168"/>
      <c r="B14" s="261"/>
      <c r="C14" s="244" t="s">
        <v>179</v>
      </c>
      <c r="D14" s="275"/>
      <c r="E14" s="276"/>
      <c r="F14" s="207">
        <v>446</v>
      </c>
      <c r="G14" s="204">
        <v>478</v>
      </c>
      <c r="H14" s="195" t="s">
        <v>180</v>
      </c>
      <c r="I14" s="195" t="s">
        <v>181</v>
      </c>
      <c r="J14" s="206">
        <v>933</v>
      </c>
    </row>
    <row r="15" spans="1:10" ht="15" customHeight="1" thickBot="1" x14ac:dyDescent="0.3">
      <c r="A15" s="168"/>
      <c r="B15" s="261"/>
      <c r="C15" s="277" t="s">
        <v>64</v>
      </c>
      <c r="D15" s="278"/>
      <c r="E15" s="279"/>
      <c r="F15" s="209">
        <v>1850</v>
      </c>
      <c r="G15" s="210">
        <v>1645</v>
      </c>
      <c r="H15" s="208" t="s">
        <v>180</v>
      </c>
      <c r="I15" s="208" t="s">
        <v>180</v>
      </c>
      <c r="J15" s="211">
        <v>3763</v>
      </c>
    </row>
    <row r="16" spans="1:10" ht="15.75" thickBot="1" x14ac:dyDescent="0.3">
      <c r="A16" s="169"/>
      <c r="B16" s="280"/>
      <c r="C16" s="281" t="s">
        <v>65</v>
      </c>
      <c r="D16" s="282"/>
      <c r="E16" s="252"/>
      <c r="F16" s="212">
        <v>6412</v>
      </c>
      <c r="G16" s="213">
        <v>5519</v>
      </c>
      <c r="H16" s="214">
        <v>317</v>
      </c>
      <c r="I16" s="214">
        <v>307</v>
      </c>
      <c r="J16" s="215">
        <v>12555</v>
      </c>
    </row>
    <row r="17" spans="1:10" x14ac:dyDescent="0.25">
      <c r="A17" s="291" t="s">
        <v>192</v>
      </c>
      <c r="B17" s="67"/>
      <c r="C17" s="171"/>
      <c r="D17" s="261"/>
      <c r="E17" s="261" t="s">
        <v>58</v>
      </c>
      <c r="F17" s="16">
        <v>169</v>
      </c>
      <c r="G17" s="104">
        <v>115</v>
      </c>
      <c r="H17" s="13">
        <v>53</v>
      </c>
      <c r="I17" s="13">
        <v>38</v>
      </c>
      <c r="J17" s="105">
        <v>375</v>
      </c>
    </row>
    <row r="18" spans="1:10" x14ac:dyDescent="0.25">
      <c r="A18" s="222"/>
      <c r="B18" s="261"/>
      <c r="C18" s="171"/>
      <c r="D18" s="261"/>
      <c r="E18" s="261" t="s">
        <v>59</v>
      </c>
      <c r="F18" s="15">
        <v>4176</v>
      </c>
      <c r="G18" s="106">
        <v>2912</v>
      </c>
      <c r="H18" s="13">
        <v>26</v>
      </c>
      <c r="I18" s="13">
        <v>283</v>
      </c>
      <c r="J18" s="105">
        <v>7397</v>
      </c>
    </row>
    <row r="19" spans="1:10" x14ac:dyDescent="0.25">
      <c r="A19" s="222"/>
      <c r="B19" s="261"/>
      <c r="C19" s="244" t="s">
        <v>178</v>
      </c>
      <c r="D19" s="283"/>
      <c r="E19" s="276"/>
      <c r="F19" s="207">
        <v>4345</v>
      </c>
      <c r="G19" s="204">
        <v>3027</v>
      </c>
      <c r="H19" s="195">
        <v>79</v>
      </c>
      <c r="I19" s="207">
        <v>321</v>
      </c>
      <c r="J19" s="206">
        <v>7772</v>
      </c>
    </row>
    <row r="20" spans="1:10" x14ac:dyDescent="0.25">
      <c r="A20" s="222"/>
      <c r="B20" s="261"/>
      <c r="C20" s="171"/>
      <c r="D20" s="261"/>
      <c r="E20" s="261" t="s">
        <v>61</v>
      </c>
      <c r="F20" s="15">
        <v>329</v>
      </c>
      <c r="G20" s="106">
        <v>286</v>
      </c>
      <c r="H20" s="13" t="s">
        <v>180</v>
      </c>
      <c r="I20" s="13" t="s">
        <v>181</v>
      </c>
      <c r="J20" s="105">
        <v>621</v>
      </c>
    </row>
    <row r="21" spans="1:10" x14ac:dyDescent="0.25">
      <c r="A21" s="222"/>
      <c r="B21" s="261"/>
      <c r="C21" s="171"/>
      <c r="D21" s="261"/>
      <c r="E21" s="261" t="s">
        <v>62</v>
      </c>
      <c r="F21" s="13">
        <v>31</v>
      </c>
      <c r="G21" s="104">
        <v>66</v>
      </c>
      <c r="H21" s="13" t="s">
        <v>181</v>
      </c>
      <c r="I21" s="13" t="s">
        <v>181</v>
      </c>
      <c r="J21" s="107">
        <v>98</v>
      </c>
    </row>
    <row r="22" spans="1:10" x14ac:dyDescent="0.25">
      <c r="A22" s="222"/>
      <c r="B22" s="261"/>
      <c r="C22" s="171"/>
      <c r="D22" s="261"/>
      <c r="E22" s="261" t="s">
        <v>63</v>
      </c>
      <c r="F22" s="13">
        <v>103</v>
      </c>
      <c r="G22" s="104">
        <v>72</v>
      </c>
      <c r="H22" s="13" t="s">
        <v>181</v>
      </c>
      <c r="I22" s="13" t="s">
        <v>181</v>
      </c>
      <c r="J22" s="107">
        <v>176</v>
      </c>
    </row>
    <row r="23" spans="1:10" x14ac:dyDescent="0.25">
      <c r="A23" s="222"/>
      <c r="B23" s="261"/>
      <c r="C23" s="171"/>
      <c r="D23" s="261"/>
      <c r="E23" s="284" t="s">
        <v>42</v>
      </c>
      <c r="F23" s="13">
        <v>69</v>
      </c>
      <c r="G23" s="104">
        <v>121</v>
      </c>
      <c r="H23" s="13">
        <v>0</v>
      </c>
      <c r="I23" s="13">
        <v>0</v>
      </c>
      <c r="J23" s="107">
        <v>190</v>
      </c>
    </row>
    <row r="24" spans="1:10" x14ac:dyDescent="0.25">
      <c r="A24" s="222"/>
      <c r="B24" s="261"/>
      <c r="C24" s="244" t="s">
        <v>179</v>
      </c>
      <c r="D24" s="283"/>
      <c r="E24" s="285"/>
      <c r="F24" s="207">
        <v>532</v>
      </c>
      <c r="G24" s="204">
        <v>545</v>
      </c>
      <c r="H24" s="195" t="s">
        <v>180</v>
      </c>
      <c r="I24" s="195" t="s">
        <v>181</v>
      </c>
      <c r="J24" s="206">
        <v>1085</v>
      </c>
    </row>
    <row r="25" spans="1:10" ht="15.75" thickBot="1" x14ac:dyDescent="0.3">
      <c r="A25" s="222"/>
      <c r="B25" s="261"/>
      <c r="C25" s="277" t="s">
        <v>64</v>
      </c>
      <c r="D25" s="286"/>
      <c r="E25" s="279"/>
      <c r="F25" s="209">
        <v>1931</v>
      </c>
      <c r="G25" s="210">
        <v>1616</v>
      </c>
      <c r="H25" s="208" t="s">
        <v>180</v>
      </c>
      <c r="I25" s="208" t="s">
        <v>180</v>
      </c>
      <c r="J25" s="211">
        <v>3894</v>
      </c>
    </row>
    <row r="26" spans="1:10" ht="15.75" thickBot="1" x14ac:dyDescent="0.3">
      <c r="A26" s="287"/>
      <c r="B26" s="280"/>
      <c r="C26" s="288" t="s">
        <v>65</v>
      </c>
      <c r="D26" s="289"/>
      <c r="E26" s="290"/>
      <c r="F26" s="216">
        <v>6808</v>
      </c>
      <c r="G26" s="217">
        <v>5188</v>
      </c>
      <c r="H26" s="218">
        <v>379</v>
      </c>
      <c r="I26" s="216">
        <v>376</v>
      </c>
      <c r="J26" s="219">
        <v>12751</v>
      </c>
    </row>
    <row r="27" spans="1:10" ht="15" customHeight="1" thickBot="1" x14ac:dyDescent="0.3">
      <c r="A27" s="354" t="s">
        <v>212</v>
      </c>
      <c r="B27" s="355"/>
      <c r="C27" s="356"/>
      <c r="D27" s="356"/>
      <c r="E27" s="357"/>
      <c r="F27" s="108">
        <v>-5.8166862514688604E-2</v>
      </c>
      <c r="G27" s="109">
        <v>6.3801079414032388E-2</v>
      </c>
      <c r="H27" s="108">
        <v>-0.16358839050131926</v>
      </c>
      <c r="I27" s="108">
        <v>-0.18351063829787234</v>
      </c>
      <c r="J27" s="110">
        <v>-1.5371343424045173E-2</v>
      </c>
    </row>
    <row r="28" spans="1:10" ht="15" customHeight="1" x14ac:dyDescent="0.25">
      <c r="A28" s="353"/>
      <c r="B28" s="353"/>
      <c r="C28" s="353"/>
      <c r="D28" s="353"/>
      <c r="E28" s="353"/>
      <c r="F28" s="353"/>
      <c r="G28" s="353"/>
      <c r="H28" s="353"/>
      <c r="I28" s="353"/>
      <c r="J28" s="353"/>
    </row>
    <row r="29" spans="1:10" x14ac:dyDescent="0.25">
      <c r="A29" s="349" t="s">
        <v>202</v>
      </c>
      <c r="B29" s="349"/>
      <c r="C29" s="349"/>
      <c r="D29" s="349"/>
      <c r="E29" s="349"/>
      <c r="F29" s="349"/>
      <c r="G29" s="349"/>
      <c r="H29" s="349"/>
      <c r="I29" s="349"/>
      <c r="J29" s="349"/>
    </row>
    <row r="30" spans="1:10" x14ac:dyDescent="0.25">
      <c r="A30" s="343" t="s">
        <v>14</v>
      </c>
      <c r="B30" s="343"/>
      <c r="C30" s="343"/>
      <c r="D30" s="343"/>
      <c r="E30" s="343"/>
      <c r="F30" s="343"/>
      <c r="G30" s="343"/>
      <c r="H30" s="343"/>
      <c r="I30" s="343"/>
      <c r="J30" s="343"/>
    </row>
    <row r="31" spans="1:10" x14ac:dyDescent="0.25">
      <c r="A31" s="220" t="s">
        <v>176</v>
      </c>
      <c r="B31" s="220"/>
      <c r="C31" s="346"/>
      <c r="D31" s="346"/>
      <c r="E31" s="346"/>
      <c r="F31" s="346"/>
      <c r="G31" s="346"/>
      <c r="H31" s="346"/>
      <c r="I31" s="346"/>
    </row>
    <row r="32" spans="1:10" x14ac:dyDescent="0.25">
      <c r="A32" s="344" t="s">
        <v>182</v>
      </c>
      <c r="B32" s="344"/>
      <c r="C32" s="344"/>
      <c r="D32" s="344"/>
      <c r="E32" s="344"/>
      <c r="F32" s="344"/>
      <c r="G32" s="344"/>
      <c r="H32" s="344"/>
      <c r="I32" s="344"/>
    </row>
    <row r="33" spans="1:9" x14ac:dyDescent="0.25">
      <c r="A33" s="345" t="s">
        <v>217</v>
      </c>
      <c r="B33" s="345"/>
      <c r="C33" s="345"/>
      <c r="D33" s="345"/>
      <c r="E33" s="345"/>
      <c r="F33" s="345"/>
      <c r="G33" s="345"/>
      <c r="H33" s="345"/>
      <c r="I33" s="345"/>
    </row>
  </sheetData>
  <mergeCells count="13">
    <mergeCell ref="A32:I32"/>
    <mergeCell ref="A33:I33"/>
    <mergeCell ref="C31:I31"/>
    <mergeCell ref="A1:J1"/>
    <mergeCell ref="A2:H2"/>
    <mergeCell ref="A3:B3"/>
    <mergeCell ref="C3:D3"/>
    <mergeCell ref="H3:J3"/>
    <mergeCell ref="A29:J29"/>
    <mergeCell ref="A30:J30"/>
    <mergeCell ref="A4:J4"/>
    <mergeCell ref="A28:J28"/>
    <mergeCell ref="A27:E27"/>
  </mergeCells>
  <hyperlinks>
    <hyperlink ref="A31" location="'Explanatory Notes'!A1" display="See explanatory note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sqref="A1:H1"/>
    </sheetView>
  </sheetViews>
  <sheetFormatPr defaultRowHeight="15" x14ac:dyDescent="0.25"/>
  <cols>
    <col min="1" max="1" width="22.140625" customWidth="1"/>
    <col min="2" max="2" width="23.7109375" customWidth="1"/>
    <col min="3" max="3" width="17" customWidth="1"/>
    <col min="4" max="4" width="19.28515625" customWidth="1"/>
    <col min="5" max="5" width="16.7109375" customWidth="1"/>
    <col min="6" max="6" width="11.85546875" customWidth="1"/>
    <col min="7" max="7" width="8.5703125" customWidth="1"/>
    <col min="8" max="8" width="13.140625" bestFit="1" customWidth="1"/>
  </cols>
  <sheetData>
    <row r="1" spans="1:8" ht="15.75" x14ac:dyDescent="0.25">
      <c r="A1" s="325" t="s">
        <v>66</v>
      </c>
      <c r="B1" s="325"/>
      <c r="C1" s="325"/>
      <c r="D1" s="325"/>
      <c r="E1" s="325"/>
      <c r="F1" s="325"/>
      <c r="G1" s="325"/>
      <c r="H1" s="325"/>
    </row>
    <row r="2" spans="1:8" x14ac:dyDescent="0.25">
      <c r="A2" s="326" t="s">
        <v>193</v>
      </c>
      <c r="B2" s="326"/>
      <c r="C2" s="326"/>
      <c r="D2" s="326"/>
      <c r="E2" s="326"/>
      <c r="F2" s="326"/>
      <c r="G2" s="326"/>
      <c r="H2" s="326"/>
    </row>
    <row r="3" spans="1:8" ht="16.5" thickBot="1" x14ac:dyDescent="0.3">
      <c r="A3" s="6"/>
      <c r="B3" s="6"/>
      <c r="C3" s="89"/>
      <c r="D3" s="11"/>
      <c r="E3" s="89"/>
      <c r="F3" s="358"/>
      <c r="G3" s="358"/>
      <c r="H3" s="96"/>
    </row>
    <row r="4" spans="1:8" ht="15.75" x14ac:dyDescent="0.25">
      <c r="A4" s="350" t="s">
        <v>1</v>
      </c>
      <c r="B4" s="351"/>
      <c r="C4" s="351"/>
      <c r="D4" s="351"/>
      <c r="E4" s="351"/>
      <c r="F4" s="351"/>
      <c r="G4" s="352"/>
      <c r="H4" s="7"/>
    </row>
    <row r="5" spans="1:8" ht="15.75" customHeight="1" x14ac:dyDescent="0.25">
      <c r="A5" s="242" t="s">
        <v>47</v>
      </c>
      <c r="B5" s="243" t="s">
        <v>67</v>
      </c>
      <c r="C5" s="244" t="s">
        <v>4</v>
      </c>
      <c r="D5" s="244" t="s">
        <v>5</v>
      </c>
      <c r="E5" s="244" t="s">
        <v>6</v>
      </c>
      <c r="F5" s="167" t="s">
        <v>2</v>
      </c>
      <c r="G5" s="172" t="s">
        <v>3</v>
      </c>
      <c r="H5" s="7"/>
    </row>
    <row r="6" spans="1:8" ht="27.75" customHeight="1" thickBot="1" x14ac:dyDescent="0.3">
      <c r="A6" s="179"/>
      <c r="B6" s="55"/>
      <c r="C6" s="90" t="s">
        <v>9</v>
      </c>
      <c r="D6" s="90" t="s">
        <v>9</v>
      </c>
      <c r="E6" s="90" t="s">
        <v>9</v>
      </c>
      <c r="F6" s="100" t="s">
        <v>9</v>
      </c>
      <c r="G6" s="91" t="s">
        <v>9</v>
      </c>
      <c r="H6" s="7"/>
    </row>
    <row r="7" spans="1:8" ht="25.5" x14ac:dyDescent="0.25">
      <c r="A7" s="149" t="s">
        <v>191</v>
      </c>
      <c r="B7" s="284" t="s">
        <v>68</v>
      </c>
      <c r="C7" s="71">
        <v>1771</v>
      </c>
      <c r="D7" s="71">
        <v>1610</v>
      </c>
      <c r="E7" s="71" t="s">
        <v>180</v>
      </c>
      <c r="F7" s="95" t="s">
        <v>180</v>
      </c>
      <c r="G7" s="70">
        <v>3646</v>
      </c>
      <c r="H7" s="7"/>
    </row>
    <row r="8" spans="1:8" ht="25.5" x14ac:dyDescent="0.25">
      <c r="A8" s="150"/>
      <c r="B8" s="284" t="s">
        <v>69</v>
      </c>
      <c r="C8" s="113">
        <v>79</v>
      </c>
      <c r="D8" s="68">
        <v>35</v>
      </c>
      <c r="E8" s="68" t="s">
        <v>181</v>
      </c>
      <c r="F8" s="95" t="s">
        <v>181</v>
      </c>
      <c r="G8" s="84">
        <v>117</v>
      </c>
      <c r="H8" s="7"/>
    </row>
    <row r="9" spans="1:8" ht="25.5" x14ac:dyDescent="0.25">
      <c r="A9" s="151"/>
      <c r="B9" s="293" t="s">
        <v>70</v>
      </c>
      <c r="C9" s="198">
        <v>1850</v>
      </c>
      <c r="D9" s="198">
        <v>1645</v>
      </c>
      <c r="E9" s="198">
        <v>230</v>
      </c>
      <c r="F9" s="198">
        <v>38</v>
      </c>
      <c r="G9" s="139">
        <v>3763</v>
      </c>
      <c r="H9" s="7"/>
    </row>
    <row r="10" spans="1:8" ht="25.5" x14ac:dyDescent="0.25">
      <c r="A10" s="152" t="s">
        <v>192</v>
      </c>
      <c r="B10" s="284" t="s">
        <v>68</v>
      </c>
      <c r="C10" s="112">
        <v>1816</v>
      </c>
      <c r="D10" s="71">
        <v>1591</v>
      </c>
      <c r="E10" s="68">
        <v>286</v>
      </c>
      <c r="F10" s="95" t="s">
        <v>180</v>
      </c>
      <c r="G10" s="70">
        <v>3745</v>
      </c>
      <c r="H10" s="7"/>
    </row>
    <row r="11" spans="1:8" ht="25.5" x14ac:dyDescent="0.25">
      <c r="A11" s="87"/>
      <c r="B11" s="284" t="s">
        <v>69</v>
      </c>
      <c r="C11" s="68">
        <v>115</v>
      </c>
      <c r="D11" s="68">
        <v>25</v>
      </c>
      <c r="E11" s="68">
        <v>7</v>
      </c>
      <c r="F11" s="95" t="s">
        <v>181</v>
      </c>
      <c r="G11" s="84">
        <v>149</v>
      </c>
      <c r="H11" s="7"/>
    </row>
    <row r="12" spans="1:8" ht="25.5" x14ac:dyDescent="0.25">
      <c r="A12" s="294"/>
      <c r="B12" s="293" t="s">
        <v>70</v>
      </c>
      <c r="C12" s="198">
        <v>1931</v>
      </c>
      <c r="D12" s="198">
        <v>1616</v>
      </c>
      <c r="E12" s="199">
        <v>293</v>
      </c>
      <c r="F12" s="138">
        <v>54</v>
      </c>
      <c r="G12" s="201">
        <v>3894</v>
      </c>
      <c r="H12" s="7"/>
    </row>
    <row r="13" spans="1:8" ht="51.75" customHeight="1" thickBot="1" x14ac:dyDescent="0.3">
      <c r="A13" s="295" t="s">
        <v>213</v>
      </c>
      <c r="B13" s="296"/>
      <c r="C13" s="94">
        <v>-4.1947177628171933E-2</v>
      </c>
      <c r="D13" s="94">
        <v>1.7945544554455444E-2</v>
      </c>
      <c r="E13" s="94">
        <v>-0.21501706484641639</v>
      </c>
      <c r="F13" s="111">
        <v>-0.29629629629629628</v>
      </c>
      <c r="G13" s="74">
        <v>-3.3641499743194657E-2</v>
      </c>
      <c r="H13" s="96"/>
    </row>
    <row r="14" spans="1:8" x14ac:dyDescent="0.25">
      <c r="A14" s="349"/>
      <c r="B14" s="349"/>
      <c r="C14" s="349"/>
      <c r="D14" s="349"/>
      <c r="E14" s="349"/>
      <c r="F14" s="349"/>
      <c r="G14" s="349"/>
      <c r="H14" s="359"/>
    </row>
    <row r="15" spans="1:8" x14ac:dyDescent="0.25">
      <c r="A15" s="337" t="s">
        <v>201</v>
      </c>
      <c r="B15" s="337"/>
      <c r="C15" s="337"/>
      <c r="D15" s="337"/>
      <c r="E15" s="337"/>
      <c r="F15" s="337"/>
      <c r="G15" s="337"/>
      <c r="H15" s="359"/>
    </row>
    <row r="16" spans="1:8" ht="15.75" x14ac:dyDescent="0.25">
      <c r="A16" s="343" t="s">
        <v>14</v>
      </c>
      <c r="B16" s="343"/>
      <c r="C16" s="343"/>
      <c r="D16" s="343"/>
      <c r="E16" s="343"/>
      <c r="F16" s="343"/>
      <c r="G16" s="343"/>
      <c r="H16" s="96"/>
    </row>
    <row r="17" spans="1:8" x14ac:dyDescent="0.25">
      <c r="A17" s="59" t="s">
        <v>175</v>
      </c>
      <c r="B17" s="10"/>
      <c r="C17" s="10"/>
      <c r="D17" s="10"/>
      <c r="E17" s="10"/>
      <c r="F17" s="10"/>
      <c r="G17" s="10"/>
      <c r="H17" s="359"/>
    </row>
    <row r="18" spans="1:8" x14ac:dyDescent="0.25">
      <c r="A18" s="10"/>
      <c r="B18" s="10"/>
      <c r="C18" s="10"/>
      <c r="D18" s="10"/>
      <c r="E18" s="10"/>
      <c r="F18" s="10"/>
      <c r="G18" s="10"/>
      <c r="H18" s="359"/>
    </row>
  </sheetData>
  <mergeCells count="9">
    <mergeCell ref="A4:G4"/>
    <mergeCell ref="A1:H1"/>
    <mergeCell ref="A2:H2"/>
    <mergeCell ref="F3:G3"/>
    <mergeCell ref="H17:H18"/>
    <mergeCell ref="A14:G14"/>
    <mergeCell ref="A15:G15"/>
    <mergeCell ref="H14:H15"/>
    <mergeCell ref="A16:G16"/>
  </mergeCells>
  <hyperlinks>
    <hyperlink ref="A17" location="'Explanatory Notes'!A1" display="See explanatory note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defaultRowHeight="15" x14ac:dyDescent="0.25"/>
  <cols>
    <col min="1" max="1" width="13.140625" customWidth="1"/>
    <col min="2" max="2" width="17" customWidth="1"/>
    <col min="3" max="3" width="18.7109375" customWidth="1"/>
    <col min="4" max="4" width="10.42578125" customWidth="1"/>
  </cols>
  <sheetData>
    <row r="1" spans="1:10" ht="15.75" x14ac:dyDescent="0.25">
      <c r="A1" s="176" t="s">
        <v>71</v>
      </c>
      <c r="B1" s="176"/>
      <c r="C1" s="176"/>
      <c r="D1" s="176"/>
      <c r="E1" s="176"/>
      <c r="F1" s="176"/>
      <c r="G1" s="176"/>
      <c r="H1" s="176"/>
      <c r="I1" s="176"/>
      <c r="J1" s="180"/>
    </row>
    <row r="2" spans="1:10" ht="15.75" x14ac:dyDescent="0.25">
      <c r="A2" s="177" t="s">
        <v>193</v>
      </c>
      <c r="B2" s="177"/>
      <c r="C2" s="177"/>
      <c r="D2" s="181"/>
      <c r="E2" s="182"/>
      <c r="F2" s="180"/>
      <c r="G2" s="180"/>
      <c r="H2" s="180"/>
      <c r="I2" s="180"/>
      <c r="J2" s="180"/>
    </row>
    <row r="3" spans="1:10" ht="16.5" thickBot="1" x14ac:dyDescent="0.3">
      <c r="A3" s="5"/>
      <c r="B3" s="335"/>
      <c r="C3" s="335"/>
      <c r="D3" s="114"/>
      <c r="E3" s="7"/>
    </row>
    <row r="4" spans="1:10" ht="16.5" customHeight="1" thickBot="1" x14ac:dyDescent="0.3">
      <c r="A4" s="183" t="s">
        <v>47</v>
      </c>
      <c r="B4" s="364" t="s">
        <v>72</v>
      </c>
      <c r="C4" s="365"/>
      <c r="D4" s="184" t="s">
        <v>73</v>
      </c>
      <c r="E4" s="7"/>
    </row>
    <row r="5" spans="1:10" ht="15.75" x14ac:dyDescent="0.25">
      <c r="A5" s="150" t="s">
        <v>191</v>
      </c>
      <c r="B5" s="95" t="s">
        <v>57</v>
      </c>
      <c r="C5" s="241" t="s">
        <v>58</v>
      </c>
      <c r="D5" s="84">
        <v>222</v>
      </c>
      <c r="E5" s="7"/>
    </row>
    <row r="6" spans="1:10" ht="15.75" x14ac:dyDescent="0.25">
      <c r="A6" s="150"/>
      <c r="B6" s="237"/>
      <c r="C6" s="237" t="s">
        <v>59</v>
      </c>
      <c r="D6" s="86">
        <v>24</v>
      </c>
      <c r="E6" s="7"/>
    </row>
    <row r="7" spans="1:10" ht="15.75" x14ac:dyDescent="0.25">
      <c r="A7" s="150"/>
      <c r="B7" s="194" t="s">
        <v>60</v>
      </c>
      <c r="C7" s="194" t="s">
        <v>61</v>
      </c>
      <c r="D7" s="117">
        <v>24</v>
      </c>
      <c r="E7" s="7"/>
    </row>
    <row r="8" spans="1:10" ht="15.75" x14ac:dyDescent="0.25">
      <c r="A8" s="150"/>
      <c r="B8" s="95"/>
      <c r="C8" s="95" t="s">
        <v>62</v>
      </c>
      <c r="D8" s="84">
        <v>14</v>
      </c>
      <c r="E8" s="7"/>
    </row>
    <row r="9" spans="1:10" ht="15.75" x14ac:dyDescent="0.25">
      <c r="A9" s="150"/>
      <c r="B9" s="95"/>
      <c r="C9" s="95" t="s">
        <v>63</v>
      </c>
      <c r="D9" s="84">
        <v>12</v>
      </c>
      <c r="E9" s="7"/>
    </row>
    <row r="10" spans="1:10" ht="15.75" x14ac:dyDescent="0.25">
      <c r="A10" s="150"/>
      <c r="B10" s="237"/>
      <c r="C10" s="297" t="s">
        <v>74</v>
      </c>
      <c r="D10" s="86">
        <v>26</v>
      </c>
      <c r="E10" s="7"/>
    </row>
    <row r="11" spans="1:10" ht="15.75" x14ac:dyDescent="0.25">
      <c r="A11" s="151"/>
      <c r="B11" s="362" t="s">
        <v>64</v>
      </c>
      <c r="C11" s="363"/>
      <c r="D11" s="86">
        <v>47</v>
      </c>
      <c r="E11" s="7"/>
    </row>
    <row r="12" spans="1:10" ht="15.75" x14ac:dyDescent="0.25">
      <c r="A12" s="152" t="s">
        <v>192</v>
      </c>
      <c r="B12" s="194" t="s">
        <v>57</v>
      </c>
      <c r="C12" s="269" t="s">
        <v>58</v>
      </c>
      <c r="D12" s="84">
        <v>180</v>
      </c>
      <c r="E12" s="7"/>
    </row>
    <row r="13" spans="1:10" ht="15.75" x14ac:dyDescent="0.25">
      <c r="A13" s="87"/>
      <c r="B13" s="237"/>
      <c r="C13" s="280" t="s">
        <v>59</v>
      </c>
      <c r="D13" s="84">
        <v>27</v>
      </c>
      <c r="E13" s="7"/>
    </row>
    <row r="14" spans="1:10" ht="15.75" x14ac:dyDescent="0.25">
      <c r="A14" s="87"/>
      <c r="B14" s="194" t="s">
        <v>60</v>
      </c>
      <c r="C14" s="269" t="s">
        <v>61</v>
      </c>
      <c r="D14" s="84">
        <v>28</v>
      </c>
      <c r="E14" s="7"/>
    </row>
    <row r="15" spans="1:10" ht="15.75" x14ac:dyDescent="0.25">
      <c r="A15" s="87"/>
      <c r="B15" s="95"/>
      <c r="C15" s="261" t="s">
        <v>62</v>
      </c>
      <c r="D15" s="84">
        <v>20</v>
      </c>
      <c r="E15" s="7"/>
    </row>
    <row r="16" spans="1:10" ht="15.75" x14ac:dyDescent="0.25">
      <c r="A16" s="87"/>
      <c r="B16" s="95"/>
      <c r="C16" s="261" t="s">
        <v>63</v>
      </c>
      <c r="D16" s="84">
        <v>14</v>
      </c>
      <c r="E16" s="7"/>
    </row>
    <row r="17" spans="1:5" ht="15.75" x14ac:dyDescent="0.25">
      <c r="A17" s="87"/>
      <c r="B17" s="237"/>
      <c r="C17" s="298" t="s">
        <v>42</v>
      </c>
      <c r="D17" s="84">
        <v>40</v>
      </c>
      <c r="E17" s="7"/>
    </row>
    <row r="18" spans="1:5" ht="15.75" thickBot="1" x14ac:dyDescent="0.3">
      <c r="A18" s="299"/>
      <c r="B18" s="360" t="s">
        <v>64</v>
      </c>
      <c r="C18" s="361"/>
      <c r="D18" s="185">
        <v>54</v>
      </c>
      <c r="E18" s="20"/>
    </row>
    <row r="19" spans="1:5" ht="15" customHeight="1" x14ac:dyDescent="0.25">
      <c r="A19" s="342"/>
      <c r="B19" s="342"/>
      <c r="C19" s="342"/>
      <c r="D19" s="342"/>
      <c r="E19" s="7"/>
    </row>
    <row r="20" spans="1:5" ht="15" customHeight="1" x14ac:dyDescent="0.25">
      <c r="A20" s="247" t="s">
        <v>203</v>
      </c>
      <c r="B20" s="247"/>
      <c r="C20" s="247"/>
      <c r="D20" s="247"/>
      <c r="E20" s="248"/>
    </row>
    <row r="21" spans="1:5" ht="15" customHeight="1" x14ac:dyDescent="0.25">
      <c r="A21" s="10" t="s">
        <v>75</v>
      </c>
      <c r="B21" s="10"/>
      <c r="C21" s="10"/>
      <c r="D21" s="10"/>
      <c r="E21" s="10"/>
    </row>
    <row r="22" spans="1:5" x14ac:dyDescent="0.25">
      <c r="A22" s="58" t="s">
        <v>173</v>
      </c>
    </row>
  </sheetData>
  <mergeCells count="5">
    <mergeCell ref="A19:D19"/>
    <mergeCell ref="B18:C18"/>
    <mergeCell ref="B11:C11"/>
    <mergeCell ref="B3:C3"/>
    <mergeCell ref="B4:C4"/>
  </mergeCells>
  <hyperlinks>
    <hyperlink ref="A22" location="'Explanatory Notes'!A1" display="See explanatory note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Statistical Bulletin Q1 2018-19</vt:lpstr>
      <vt:lpstr>Explanatory Notes</vt:lpstr>
      <vt:lpstr>Table 1A</vt:lpstr>
      <vt:lpstr>Table 1B</vt:lpstr>
      <vt:lpstr>Table 1C</vt:lpstr>
      <vt:lpstr>Table 2</vt:lpstr>
      <vt:lpstr>Table 3A</vt:lpstr>
      <vt:lpstr>Table 3B</vt:lpstr>
      <vt:lpstr>Table 3C</vt:lpstr>
      <vt:lpstr>Table 4</vt:lpstr>
      <vt:lpstr>Table 5A</vt:lpstr>
      <vt:lpstr>Table 5B</vt:lpstr>
      <vt:lpstr>Metadata</vt:lpstr>
    </vt:vector>
  </TitlesOfParts>
  <Company>PPS 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smythh</dc:creator>
  <cp:lastModifiedBy>smythh</cp:lastModifiedBy>
  <cp:lastPrinted>2018-06-13T13:34:23Z</cp:lastPrinted>
  <dcterms:created xsi:type="dcterms:W3CDTF">2018-05-18T13:30:45Z</dcterms:created>
  <dcterms:modified xsi:type="dcterms:W3CDTF">2018-08-29T08:57:54Z</dcterms:modified>
</cp:coreProperties>
</file>